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rstdk.sharepoint.com/teams/share/data/AfdOmr/DEDI/DEBE/Turisme/Lokal pulje/Annonceringsmaterialer/"/>
    </mc:Choice>
  </mc:AlternateContent>
  <xr:revisionPtr revIDLastSave="0" documentId="8_{9E701A87-3C9D-48A4-B235-B2B3D08A618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udget og regnskab" sheetId="1" r:id="rId1"/>
    <sheet name="Aktivitetsbudget" sheetId="4" r:id="rId2"/>
    <sheet name="Ark1" sheetId="2" state="hidden" r:id="rId3"/>
    <sheet name="Effekter" sheetId="3" r:id="rId4"/>
  </sheets>
  <definedNames>
    <definedName name="_xlnm.Print_Area" localSheetId="1">Aktivitetsbudget!$A$1:$N$36</definedName>
    <definedName name="_xlnm.Print_Area" localSheetId="0">'Budget og regnskab'!$A$1:$N$67</definedName>
    <definedName name="_xlnm.Print_Area" localSheetId="3">Effekter!$A$1:$N$31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4" l="1"/>
  <c r="L19" i="4"/>
  <c r="L12" i="4"/>
  <c r="J49" i="1"/>
  <c r="K26" i="1"/>
  <c r="K15" i="1"/>
  <c r="D14" i="1" l="1"/>
  <c r="F14" i="1" s="1"/>
  <c r="H14" i="1" s="1"/>
  <c r="J14" i="1" s="1"/>
  <c r="K14" i="1" s="1"/>
  <c r="D41" i="1"/>
  <c r="F41" i="1" l="1"/>
  <c r="H41" i="1" s="1"/>
  <c r="J41" i="1" s="1"/>
  <c r="E38" i="1"/>
  <c r="G38" i="1"/>
  <c r="I38" i="1"/>
  <c r="C38" i="1"/>
  <c r="C11" i="1"/>
  <c r="E11" i="1"/>
  <c r="G11" i="1"/>
  <c r="I11" i="1"/>
  <c r="B11" i="1"/>
  <c r="C32" i="4" s="1"/>
  <c r="E29" i="4" l="1"/>
  <c r="G29" i="4" s="1"/>
  <c r="I29" i="4" s="1"/>
  <c r="K29" i="4" s="1"/>
  <c r="E28" i="4"/>
  <c r="G28" i="4" s="1"/>
  <c r="I28" i="4" s="1"/>
  <c r="K28" i="4" s="1"/>
  <c r="K30" i="4" s="1"/>
  <c r="E22" i="4"/>
  <c r="G22" i="4" s="1"/>
  <c r="I22" i="4" s="1"/>
  <c r="K22" i="4" s="1"/>
  <c r="E23" i="4"/>
  <c r="G23" i="4" s="1"/>
  <c r="I23" i="4" s="1"/>
  <c r="K23" i="4" s="1"/>
  <c r="E24" i="4"/>
  <c r="G24" i="4" s="1"/>
  <c r="I24" i="4" s="1"/>
  <c r="K24" i="4" s="1"/>
  <c r="E21" i="4"/>
  <c r="G21" i="4" s="1"/>
  <c r="I21" i="4" s="1"/>
  <c r="K21" i="4" s="1"/>
  <c r="E15" i="4"/>
  <c r="G15" i="4" s="1"/>
  <c r="I15" i="4" s="1"/>
  <c r="K15" i="4" s="1"/>
  <c r="E16" i="4"/>
  <c r="G16" i="4" s="1"/>
  <c r="I16" i="4" s="1"/>
  <c r="K16" i="4" s="1"/>
  <c r="E17" i="4"/>
  <c r="G17" i="4" s="1"/>
  <c r="I17" i="4" s="1"/>
  <c r="K17" i="4" s="1"/>
  <c r="E14" i="4"/>
  <c r="G14" i="4" s="1"/>
  <c r="I14" i="4" s="1"/>
  <c r="K14" i="4" s="1"/>
  <c r="J30" i="4"/>
  <c r="H30" i="4"/>
  <c r="F30" i="4"/>
  <c r="D30" i="4"/>
  <c r="J25" i="4"/>
  <c r="H25" i="4"/>
  <c r="F25" i="4"/>
  <c r="D25" i="4"/>
  <c r="C30" i="4"/>
  <c r="I30" i="4" l="1"/>
  <c r="C31" i="4"/>
  <c r="L31" i="4" s="1"/>
  <c r="C23" i="4"/>
  <c r="C24" i="4"/>
  <c r="C21" i="4"/>
  <c r="C15" i="4"/>
  <c r="C16" i="4"/>
  <c r="D18" i="4"/>
  <c r="F18" i="4"/>
  <c r="H18" i="4"/>
  <c r="J18" i="4"/>
  <c r="D11" i="4"/>
  <c r="F11" i="4"/>
  <c r="H11" i="4"/>
  <c r="J11" i="4"/>
  <c r="C52" i="1"/>
  <c r="C26" i="4"/>
  <c r="C19" i="4"/>
  <c r="C12" i="4"/>
  <c r="E32" i="4"/>
  <c r="E7" i="4"/>
  <c r="G7" i="4" s="1"/>
  <c r="I7" i="4" s="1"/>
  <c r="K7" i="4" s="1"/>
  <c r="E8" i="4"/>
  <c r="G8" i="4" s="1"/>
  <c r="I8" i="4" s="1"/>
  <c r="K8" i="4" s="1"/>
  <c r="C8" i="4" s="1"/>
  <c r="E9" i="4"/>
  <c r="G9" i="4" s="1"/>
  <c r="I9" i="4" s="1"/>
  <c r="K9" i="4" s="1"/>
  <c r="C9" i="4" s="1"/>
  <c r="E10" i="4"/>
  <c r="G10" i="4" s="1"/>
  <c r="I10" i="4" s="1"/>
  <c r="K10" i="4" s="1"/>
  <c r="C10" i="4" s="1"/>
  <c r="C14" i="4"/>
  <c r="J32" i="4"/>
  <c r="H32" i="4"/>
  <c r="F32" i="4"/>
  <c r="D32" i="4"/>
  <c r="K3" i="4"/>
  <c r="J34" i="4" l="1"/>
  <c r="H34" i="4"/>
  <c r="F34" i="4"/>
  <c r="D34" i="4"/>
  <c r="E30" i="4"/>
  <c r="E25" i="4"/>
  <c r="G30" i="4" s="1"/>
  <c r="K18" i="4"/>
  <c r="K11" i="4"/>
  <c r="C7" i="4"/>
  <c r="C11" i="4" s="1"/>
  <c r="I18" i="4"/>
  <c r="E18" i="4"/>
  <c r="C17" i="4"/>
  <c r="C18" i="4" s="1"/>
  <c r="G18" i="4"/>
  <c r="G11" i="4"/>
  <c r="I11" i="4"/>
  <c r="E11" i="4"/>
  <c r="E34" i="4" s="1"/>
  <c r="D30" i="3"/>
  <c r="F30" i="3" s="1"/>
  <c r="H30" i="3" s="1"/>
  <c r="J30" i="3" s="1"/>
  <c r="D29" i="3"/>
  <c r="F29" i="3" s="1"/>
  <c r="H29" i="3" s="1"/>
  <c r="J29" i="3" s="1"/>
  <c r="D28" i="3"/>
  <c r="F28" i="3" s="1"/>
  <c r="H28" i="3" s="1"/>
  <c r="J28" i="3" s="1"/>
  <c r="D27" i="3"/>
  <c r="F27" i="3" s="1"/>
  <c r="H27" i="3" s="1"/>
  <c r="J27" i="3" s="1"/>
  <c r="D26" i="3"/>
  <c r="F26" i="3" s="1"/>
  <c r="H26" i="3" s="1"/>
  <c r="J26" i="3" s="1"/>
  <c r="D24" i="3"/>
  <c r="F24" i="3" s="1"/>
  <c r="H24" i="3" s="1"/>
  <c r="J24" i="3" s="1"/>
  <c r="D23" i="3"/>
  <c r="F23" i="3" s="1"/>
  <c r="H23" i="3" s="1"/>
  <c r="J23" i="3" s="1"/>
  <c r="D22" i="3"/>
  <c r="F22" i="3" s="1"/>
  <c r="H22" i="3" s="1"/>
  <c r="J22" i="3" s="1"/>
  <c r="D21" i="3"/>
  <c r="F21" i="3" s="1"/>
  <c r="H21" i="3" s="1"/>
  <c r="J21" i="3" s="1"/>
  <c r="D20" i="3"/>
  <c r="F20" i="3" s="1"/>
  <c r="H20" i="3" s="1"/>
  <c r="J20" i="3" s="1"/>
  <c r="J18" i="3"/>
  <c r="D15" i="3"/>
  <c r="F15" i="3" s="1"/>
  <c r="H15" i="3" s="1"/>
  <c r="J15" i="3" s="1"/>
  <c r="K15" i="3" s="1"/>
  <c r="D14" i="3"/>
  <c r="F14" i="3" s="1"/>
  <c r="H14" i="3" s="1"/>
  <c r="J14" i="3" s="1"/>
  <c r="K14" i="3" s="1"/>
  <c r="D13" i="3"/>
  <c r="F13" i="3" s="1"/>
  <c r="H13" i="3" s="1"/>
  <c r="J13" i="3" s="1"/>
  <c r="K13" i="3" s="1"/>
  <c r="D12" i="3"/>
  <c r="F12" i="3" s="1"/>
  <c r="H12" i="3" s="1"/>
  <c r="J12" i="3" s="1"/>
  <c r="K12" i="3" s="1"/>
  <c r="D11" i="3"/>
  <c r="F11" i="3" s="1"/>
  <c r="H11" i="3" s="1"/>
  <c r="J11" i="3" s="1"/>
  <c r="K11" i="3" s="1"/>
  <c r="D9" i="3"/>
  <c r="F9" i="3" s="1"/>
  <c r="H9" i="3" s="1"/>
  <c r="J9" i="3" s="1"/>
  <c r="K9" i="3" s="1"/>
  <c r="D8" i="3"/>
  <c r="F8" i="3" s="1"/>
  <c r="H8" i="3" s="1"/>
  <c r="J8" i="3" s="1"/>
  <c r="K8" i="3" s="1"/>
  <c r="D7" i="3"/>
  <c r="F7" i="3" s="1"/>
  <c r="H7" i="3" s="1"/>
  <c r="J7" i="3" s="1"/>
  <c r="K7" i="3" s="1"/>
  <c r="D6" i="3"/>
  <c r="F6" i="3" s="1"/>
  <c r="H6" i="3" s="1"/>
  <c r="J6" i="3" s="1"/>
  <c r="K6" i="3" s="1"/>
  <c r="D5" i="3"/>
  <c r="F5" i="3" s="1"/>
  <c r="H5" i="3" s="1"/>
  <c r="J5" i="3" s="1"/>
  <c r="K5" i="3" s="1"/>
  <c r="J3" i="3"/>
  <c r="G25" i="4" l="1"/>
  <c r="G32" i="4"/>
  <c r="I48" i="1"/>
  <c r="G48" i="1"/>
  <c r="E48" i="1"/>
  <c r="C48" i="1"/>
  <c r="D48" i="1" s="1"/>
  <c r="I21" i="1"/>
  <c r="G21" i="1"/>
  <c r="E21" i="1"/>
  <c r="C21" i="1"/>
  <c r="D21" i="1" s="1"/>
  <c r="D7" i="1"/>
  <c r="I52" i="1"/>
  <c r="G52" i="1"/>
  <c r="E52" i="1"/>
  <c r="D51" i="1"/>
  <c r="F51" i="1" s="1"/>
  <c r="H51" i="1" s="1"/>
  <c r="J51" i="1" s="1"/>
  <c r="D50" i="1"/>
  <c r="F50" i="1" s="1"/>
  <c r="H50" i="1" s="1"/>
  <c r="J50" i="1" s="1"/>
  <c r="D47" i="1"/>
  <c r="F47" i="1" s="1"/>
  <c r="H47" i="1" s="1"/>
  <c r="J47" i="1" s="1"/>
  <c r="D46" i="1"/>
  <c r="F46" i="1" s="1"/>
  <c r="H46" i="1" s="1"/>
  <c r="J46" i="1" s="1"/>
  <c r="D44" i="1"/>
  <c r="G39" i="1"/>
  <c r="G42" i="1" s="1"/>
  <c r="C39" i="1"/>
  <c r="C42" i="1" s="1"/>
  <c r="D37" i="1"/>
  <c r="F37" i="1" s="1"/>
  <c r="H37" i="1" s="1"/>
  <c r="J37" i="1" s="1"/>
  <c r="D36" i="1"/>
  <c r="F36" i="1" s="1"/>
  <c r="H36" i="1" s="1"/>
  <c r="J36" i="1" s="1"/>
  <c r="D35" i="1"/>
  <c r="F35" i="1" s="1"/>
  <c r="H35" i="1" s="1"/>
  <c r="J35" i="1" s="1"/>
  <c r="J31" i="1"/>
  <c r="C25" i="1"/>
  <c r="E25" i="1"/>
  <c r="G25" i="1"/>
  <c r="I25" i="1"/>
  <c r="B25" i="1"/>
  <c r="B21" i="1"/>
  <c r="D17" i="1"/>
  <c r="D24" i="1"/>
  <c r="F24" i="1" s="1"/>
  <c r="H24" i="1" s="1"/>
  <c r="J24" i="1" s="1"/>
  <c r="K24" i="1" s="1"/>
  <c r="D23" i="1"/>
  <c r="C33" i="4"/>
  <c r="L33" i="4" s="1"/>
  <c r="G34" i="4" l="1"/>
  <c r="G49" i="1"/>
  <c r="I26" i="1"/>
  <c r="C49" i="1"/>
  <c r="G26" i="1"/>
  <c r="F7" i="1"/>
  <c r="F11" i="1" s="1"/>
  <c r="D11" i="1"/>
  <c r="F38" i="1"/>
  <c r="D38" i="1"/>
  <c r="G53" i="1"/>
  <c r="G54" i="1" s="1"/>
  <c r="F17" i="1"/>
  <c r="F21" i="1"/>
  <c r="H21" i="1" s="1"/>
  <c r="J21" i="1" s="1"/>
  <c r="K21" i="1" s="1"/>
  <c r="I25" i="4"/>
  <c r="I32" i="4"/>
  <c r="E53" i="1"/>
  <c r="F48" i="1"/>
  <c r="H48" i="1" s="1"/>
  <c r="J48" i="1" s="1"/>
  <c r="I53" i="1"/>
  <c r="C53" i="1"/>
  <c r="C54" i="1" s="1"/>
  <c r="E26" i="1"/>
  <c r="C26" i="1"/>
  <c r="I39" i="1"/>
  <c r="I42" i="1" s="1"/>
  <c r="B26" i="1"/>
  <c r="I12" i="1"/>
  <c r="I15" i="1" s="1"/>
  <c r="E39" i="1"/>
  <c r="E42" i="1" s="1"/>
  <c r="D25" i="1"/>
  <c r="D26" i="1" s="1"/>
  <c r="F44" i="1"/>
  <c r="D52" i="1"/>
  <c r="F52" i="1" s="1"/>
  <c r="H52" i="1" s="1"/>
  <c r="J52" i="1" s="1"/>
  <c r="E12" i="1"/>
  <c r="E15" i="1" s="1"/>
  <c r="G12" i="1"/>
  <c r="G15" i="1" s="1"/>
  <c r="C12" i="1"/>
  <c r="F23" i="1"/>
  <c r="B12" i="1"/>
  <c r="I34" i="4" l="1"/>
  <c r="I49" i="1"/>
  <c r="I54" i="1"/>
  <c r="E54" i="1"/>
  <c r="E49" i="1"/>
  <c r="H34" i="1"/>
  <c r="H38" i="1" s="1"/>
  <c r="H7" i="1"/>
  <c r="H11" i="1" s="1"/>
  <c r="G27" i="1"/>
  <c r="G22" i="1"/>
  <c r="I27" i="1"/>
  <c r="I22" i="1"/>
  <c r="E27" i="1"/>
  <c r="E22" i="1"/>
  <c r="H17" i="1"/>
  <c r="B15" i="1"/>
  <c r="B22" i="1" s="1"/>
  <c r="C15" i="1"/>
  <c r="C22" i="1" s="1"/>
  <c r="D39" i="1"/>
  <c r="D42" i="1" s="1"/>
  <c r="C35" i="4"/>
  <c r="C22" i="4"/>
  <c r="C25" i="4" s="1"/>
  <c r="C34" i="4" s="1"/>
  <c r="K25" i="4"/>
  <c r="K32" i="4"/>
  <c r="J7" i="1"/>
  <c r="J11" i="1" s="1"/>
  <c r="F39" i="1"/>
  <c r="F42" i="1" s="1"/>
  <c r="F49" i="1" s="1"/>
  <c r="J34" i="1"/>
  <c r="J38" i="1" s="1"/>
  <c r="F25" i="1"/>
  <c r="H25" i="1" s="1"/>
  <c r="J25" i="1" s="1"/>
  <c r="K25" i="1" s="1"/>
  <c r="D53" i="1"/>
  <c r="F53" i="1"/>
  <c r="H44" i="1"/>
  <c r="H23" i="1"/>
  <c r="K34" i="4" l="1"/>
  <c r="F54" i="1"/>
  <c r="D54" i="1"/>
  <c r="D49" i="1"/>
  <c r="H39" i="1"/>
  <c r="H42" i="1" s="1"/>
  <c r="H49" i="1" s="1"/>
  <c r="C27" i="1"/>
  <c r="B27" i="1"/>
  <c r="J17" i="1"/>
  <c r="J26" i="1" s="1"/>
  <c r="L26" i="4"/>
  <c r="K7" i="1"/>
  <c r="F26" i="1"/>
  <c r="H26" i="1"/>
  <c r="J44" i="1"/>
  <c r="H53" i="1"/>
  <c r="J23" i="1"/>
  <c r="K23" i="1" s="1"/>
  <c r="D20" i="1"/>
  <c r="F20" i="1" s="1"/>
  <c r="H20" i="1" s="1"/>
  <c r="J20" i="1" s="1"/>
  <c r="D19" i="1"/>
  <c r="D8" i="1"/>
  <c r="D9" i="1"/>
  <c r="F9" i="1" s="1"/>
  <c r="H9" i="1" s="1"/>
  <c r="J9" i="1" s="1"/>
  <c r="D10" i="1"/>
  <c r="F10" i="1" s="1"/>
  <c r="H10" i="1" s="1"/>
  <c r="J10" i="1" s="1"/>
  <c r="H54" i="1" l="1"/>
  <c r="J39" i="1"/>
  <c r="J42" i="1" s="1"/>
  <c r="K17" i="1"/>
  <c r="J53" i="1"/>
  <c r="F8" i="1"/>
  <c r="H8" i="1" s="1"/>
  <c r="J8" i="1" s="1"/>
  <c r="D12" i="1"/>
  <c r="F19" i="1"/>
  <c r="J54" i="1" l="1"/>
  <c r="D15" i="1"/>
  <c r="H19" i="1"/>
  <c r="F12" i="1"/>
  <c r="D22" i="1" l="1"/>
  <c r="D27" i="1"/>
  <c r="F15" i="1"/>
  <c r="H12" i="1"/>
  <c r="J19" i="1"/>
  <c r="K20" i="1"/>
  <c r="F22" i="1" l="1"/>
  <c r="F27" i="1"/>
  <c r="H15" i="1"/>
  <c r="K19" i="1"/>
  <c r="K9" i="1"/>
  <c r="H22" i="1" l="1"/>
  <c r="H27" i="1"/>
  <c r="J12" i="1"/>
  <c r="K11" i="1"/>
  <c r="K10" i="1"/>
  <c r="J4" i="1"/>
  <c r="J15" i="1" l="1"/>
  <c r="K12" i="1"/>
  <c r="K8" i="1"/>
  <c r="J27" i="1" l="1"/>
  <c r="J22" i="1"/>
</calcChain>
</file>

<file path=xl/sharedStrings.xml><?xml version="1.0" encoding="utf-8"?>
<sst xmlns="http://schemas.openxmlformats.org/spreadsheetml/2006/main" count="184" uniqueCount="78">
  <si>
    <t>NB: Indsend venligst dette bilag B i Excel-format</t>
  </si>
  <si>
    <t>Projektnavn:</t>
  </si>
  <si>
    <t>Model A - Periodeopdelt budget (alle beløb i kr.)</t>
  </si>
  <si>
    <t>I alt</t>
  </si>
  <si>
    <t>Akkumuleret</t>
  </si>
  <si>
    <t>Stemmer akkumulerede udgifter/finansieringer med "I alt"-søjlen?</t>
  </si>
  <si>
    <t>Udgifter (jf. budgetvejledningen)</t>
  </si>
  <si>
    <t/>
  </si>
  <si>
    <t>Udgifter (kr.)</t>
  </si>
  <si>
    <t xml:space="preserve">Direkte lønomkostninger der udløser 18 pct. overhead </t>
  </si>
  <si>
    <t>Ekstern konsulentbistand</t>
  </si>
  <si>
    <t>Indkøb, anlæg og udstyr</t>
  </si>
  <si>
    <t>Revision</t>
  </si>
  <si>
    <t xml:space="preserve">18 pct. overhead af de direkte lønomkostninger </t>
  </si>
  <si>
    <t>Samlede støtteberettigede udgifter</t>
  </si>
  <si>
    <t>Indtægter</t>
  </si>
  <si>
    <t>Indtægter (angives uden fortegn)</t>
  </si>
  <si>
    <t>Samlede støtteberettigede udgifter fratrukket indtægter</t>
  </si>
  <si>
    <t>Finansiering (jf. budgetvejledningen)</t>
  </si>
  <si>
    <t>Decentrale erhvervsfremmemidler</t>
  </si>
  <si>
    <t>Kontante tilskud (kr.)</t>
  </si>
  <si>
    <t>Kontant offentlig finansiering</t>
  </si>
  <si>
    <t>Kontant privat finansiering</t>
  </si>
  <si>
    <t>Kontante tilskud i alt</t>
  </si>
  <si>
    <t>Egenfinansiering til fordeling</t>
  </si>
  <si>
    <t>Privat egenfinansiering</t>
  </si>
  <si>
    <t>Offentlig egenfinansiering</t>
  </si>
  <si>
    <t>Egenfinansiering i alt</t>
  </si>
  <si>
    <t>Samlet finansiering</t>
  </si>
  <si>
    <t>Stemmer udgifter og finansiering?</t>
  </si>
  <si>
    <t>Regnskab (alle beløb i kr.)</t>
  </si>
  <si>
    <t>18 pct. overhead af de direkte lønomkostninger</t>
  </si>
  <si>
    <t>Kontant offentlig  finansiering</t>
  </si>
  <si>
    <t>Anmodet beløb til udbetaling i afrapporteringen:</t>
  </si>
  <si>
    <t>kr.</t>
  </si>
  <si>
    <t>Underskrift og dato</t>
  </si>
  <si>
    <t>Hjælpetekst</t>
  </si>
  <si>
    <t>• Der gøres opmærksom på, at et underskrevet perioderegnskab er at sidestille med en udbetalingsanmodning.</t>
  </si>
  <si>
    <t>• Projektholder bedes orientere sig i vilkår for tilsagnet, for at afklare hvornår og hvorvidt udbetalingsanmodningen skal attesteres af projekt- og regnskabsansvarlig, eller om der stilles krav om revision.</t>
  </si>
  <si>
    <t xml:space="preserve">• Udgangspunktet er, at der stilles krav om revisiorpåtegnelse af regnskabet, såfremt der anmodes om udbetaling af akkumuleret set 500.000kr. Eller derover (inkl. Forskudsudbetlainger). </t>
  </si>
  <si>
    <r>
      <t xml:space="preserve">OBS - Aktivitetsbudget er </t>
    </r>
    <r>
      <rPr>
        <b/>
        <u/>
        <sz val="16"/>
        <color rgb="FFFF0000"/>
        <rFont val="Calibri"/>
        <family val="2"/>
        <scheme val="minor"/>
      </rPr>
      <t>ikke</t>
    </r>
    <r>
      <rPr>
        <b/>
        <sz val="16"/>
        <color rgb="FFFF0000"/>
        <rFont val="Calibri"/>
        <family val="2"/>
        <scheme val="minor"/>
      </rPr>
      <t xml:space="preserve"> obligatorisk at udfylde for ansøgere!</t>
    </r>
  </si>
  <si>
    <t>Aktivitetsbudget (alle beløb i kr.)</t>
  </si>
  <si>
    <t>I alt, iflg. budget (ark 1)</t>
  </si>
  <si>
    <t>Stemmer akk. Udg. med budget-linjen i Ark 1?</t>
  </si>
  <si>
    <t>Budgetnoter</t>
  </si>
  <si>
    <t>Aktivitet</t>
  </si>
  <si>
    <t>[Indsæt aktivitetsnavn]</t>
  </si>
  <si>
    <t>Total aktiviteter, direkte lønomkostninger der udløser 18 pct overhead</t>
  </si>
  <si>
    <t xml:space="preserve">Ansøgt budget, Direkte lønomkostninger der udløser 18 pct. overhead </t>
  </si>
  <si>
    <t>Total aktiviteter, Ekstern konsulentbistand</t>
  </si>
  <si>
    <t>Ansøgt budget, Ekstern konsulentbistad</t>
  </si>
  <si>
    <t>Total aktiviteter, indkøb, anlæg og udstyr</t>
  </si>
  <si>
    <t>Ansøgt budget, Indkøb, anlæg og udstyr</t>
  </si>
  <si>
    <t>Total aktiviteter, revision</t>
  </si>
  <si>
    <t>Ansøgt budget, Revision</t>
  </si>
  <si>
    <t xml:space="preserve">Ansøgt budget, 18 pct. overhead af de direkte lønomkostninger </t>
  </si>
  <si>
    <t>Ansøgt, Samlede støtteberettigede udgifter</t>
  </si>
  <si>
    <t>ja</t>
  </si>
  <si>
    <t>nej</t>
  </si>
  <si>
    <t>Periodeopdelte output og effekter</t>
  </si>
  <si>
    <t>Mål for hele projektperioden</t>
  </si>
  <si>
    <t>Stemmer akkumulerede output/effekter med "Mål for hele projektperioden"-søjlen?</t>
  </si>
  <si>
    <t>Effekter pr. år 
(ét år efter projektperioden)</t>
  </si>
  <si>
    <t>Effekter pr. år 
(tre år efter projektperioden)</t>
  </si>
  <si>
    <t>Forklaring/opgørelsesmetode</t>
  </si>
  <si>
    <t>Output</t>
  </si>
  <si>
    <t>[Indsæt output-indikator 1]</t>
  </si>
  <si>
    <t>[Indsæt output-indikator 2]</t>
  </si>
  <si>
    <t>[Indsæt output-indikator 3]</t>
  </si>
  <si>
    <t>[Indsæt output-indikator 4]</t>
  </si>
  <si>
    <t>(Indsæt output-indikator 5]</t>
  </si>
  <si>
    <t>Effekter</t>
  </si>
  <si>
    <t>Antal forventede jobs, der kan bevares</t>
  </si>
  <si>
    <t>Antal forventede skabte jobs</t>
  </si>
  <si>
    <t>Forventet øget omsætning (i kr.)</t>
  </si>
  <si>
    <t>[Indsæt effekt-indikator]</t>
  </si>
  <si>
    <t>↑Hvis output eller effekter i ansøgningen er opgjort i procent, skal delperioderne ikke nødvendigvis summe til totalen</t>
  </si>
  <si>
    <t>Realiserede output og effekter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</si>
</sst>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0000_ ;_ * \-#,##0.000000_ ;_ * &quot;-&quot;??_ ;_ @_ "/>
  </numFmts>
  <fonts count="28" x14ac:knownFonts="1">
    <font>
      <sz val="11"/>
      <color indexed="8"/>
      <name val="Calibri"/>
      <family val="2"/>
      <scheme val="minor"/>
    </font>
    <font>
      <sz val="12"/>
      <color rgb="FFFFFFFF"/>
      <name val="Calibri"/>
      <family val="2"/>
    </font>
    <font>
      <sz val="10"/>
      <color indexed="0"/>
      <name val="Calibri"/>
      <family val="2"/>
    </font>
    <font>
      <b/>
      <sz val="11"/>
      <color indexed="8"/>
      <name val="Calibri"/>
      <family val="2"/>
      <scheme val="minor"/>
    </font>
    <font>
      <b/>
      <sz val="10"/>
      <color indexed="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12"/>
      <color indexed="0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b/>
      <sz val="12"/>
      <color rgb="FFFFFFFF"/>
      <name val="Calibri"/>
      <family val="2"/>
    </font>
    <font>
      <b/>
      <sz val="16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9.5"/>
      <color indexed="8"/>
      <name val="Arial"/>
      <family val="2"/>
    </font>
    <font>
      <i/>
      <sz val="10"/>
      <name val="Calibri"/>
      <family val="2"/>
    </font>
    <font>
      <b/>
      <sz val="16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8"/>
      <color indexed="8"/>
      <name val="Calibri"/>
      <family val="2"/>
      <scheme val="minor"/>
    </font>
    <font>
      <sz val="8"/>
      <name val="Calibri"/>
      <family val="2"/>
      <scheme val="minor"/>
    </font>
    <font>
      <b/>
      <i/>
      <sz val="20"/>
      <color indexed="8"/>
      <name val="Calibri"/>
      <family val="2"/>
      <scheme val="minor"/>
    </font>
    <font>
      <i/>
      <sz val="20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12"/>
      <color indexed="0"/>
      <name val="Calibri"/>
      <family val="2"/>
    </font>
    <font>
      <b/>
      <sz val="12"/>
      <name val="Calibri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14999847407452621"/>
      </right>
      <top style="medium">
        <color indexed="64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4" fontId="2" fillId="0" borderId="0" xfId="0" applyNumberFormat="1" applyFont="1" applyAlignment="1" applyProtection="1">
      <alignment vertical="top"/>
    </xf>
    <xf numFmtId="4" fontId="2" fillId="8" borderId="0" xfId="0" applyNumberFormat="1" applyFont="1" applyFill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4" fontId="2" fillId="6" borderId="0" xfId="0" applyNumberFormat="1" applyFont="1" applyFill="1" applyAlignment="1" applyProtection="1">
      <alignment vertical="top"/>
      <protection locked="0"/>
    </xf>
    <xf numFmtId="4" fontId="2" fillId="0" borderId="0" xfId="0" applyNumberFormat="1" applyFont="1" applyAlignment="1" applyProtection="1">
      <alignment vertical="top"/>
      <protection locked="0"/>
    </xf>
    <xf numFmtId="4" fontId="4" fillId="5" borderId="0" xfId="0" applyNumberFormat="1" applyFont="1" applyFill="1" applyAlignment="1" applyProtection="1">
      <alignment vertical="top"/>
    </xf>
    <xf numFmtId="0" fontId="5" fillId="0" borderId="0" xfId="0" applyNumberFormat="1" applyFont="1" applyProtection="1"/>
    <xf numFmtId="4" fontId="9" fillId="5" borderId="0" xfId="0" applyNumberFormat="1" applyFont="1" applyFill="1" applyProtection="1"/>
    <xf numFmtId="0" fontId="0" fillId="0" borderId="0" xfId="0" applyFont="1" applyAlignment="1" applyProtection="1">
      <alignment horizontal="right"/>
    </xf>
    <xf numFmtId="4" fontId="2" fillId="6" borderId="0" xfId="0" applyNumberFormat="1" applyFont="1" applyFill="1" applyAlignment="1" applyProtection="1">
      <alignment vertical="top"/>
    </xf>
    <xf numFmtId="4" fontId="2" fillId="7" borderId="0" xfId="0" applyNumberFormat="1" applyFont="1" applyFill="1" applyAlignment="1" applyProtection="1">
      <alignment vertical="top"/>
    </xf>
    <xf numFmtId="0" fontId="0" fillId="0" borderId="0" xfId="0" applyProtection="1"/>
    <xf numFmtId="0" fontId="11" fillId="0" borderId="0" xfId="0" applyFont="1" applyProtection="1"/>
    <xf numFmtId="0" fontId="3" fillId="0" borderId="0" xfId="0" applyFont="1" applyProtection="1"/>
    <xf numFmtId="0" fontId="0" fillId="0" borderId="0" xfId="0" applyBorder="1" applyProtection="1"/>
    <xf numFmtId="0" fontId="0" fillId="0" borderId="0" xfId="0" applyFont="1" applyBorder="1" applyProtection="1"/>
    <xf numFmtId="164" fontId="0" fillId="0" borderId="0" xfId="0" applyNumberFormat="1" applyFont="1" applyBorder="1" applyProtection="1"/>
    <xf numFmtId="0" fontId="3" fillId="0" borderId="0" xfId="0" applyFont="1" applyBorder="1" applyProtection="1"/>
    <xf numFmtId="0" fontId="7" fillId="0" borderId="0" xfId="0" applyFont="1" applyAlignment="1" applyProtection="1">
      <alignment wrapText="1"/>
    </xf>
    <xf numFmtId="0" fontId="7" fillId="0" borderId="0" xfId="0" applyFont="1" applyFill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</xf>
    <xf numFmtId="0" fontId="10" fillId="2" borderId="0" xfId="0" applyFont="1" applyFill="1" applyProtection="1"/>
    <xf numFmtId="0" fontId="1" fillId="2" borderId="0" xfId="0" applyFont="1" applyFill="1" applyProtection="1"/>
    <xf numFmtId="0" fontId="0" fillId="7" borderId="0" xfId="0" applyFont="1" applyFill="1" applyProtection="1"/>
    <xf numFmtId="0" fontId="6" fillId="3" borderId="0" xfId="0" applyFont="1" applyFill="1" applyProtection="1"/>
    <xf numFmtId="4" fontId="6" fillId="3" borderId="0" xfId="0" applyNumberFormat="1" applyFont="1" applyFill="1" applyProtection="1"/>
    <xf numFmtId="0" fontId="0" fillId="9" borderId="0" xfId="0" applyNumberFormat="1" applyFont="1" applyFill="1" applyProtection="1"/>
    <xf numFmtId="0" fontId="2" fillId="0" borderId="0" xfId="0" applyFont="1" applyAlignment="1" applyProtection="1">
      <alignment vertical="top"/>
    </xf>
    <xf numFmtId="4" fontId="4" fillId="0" borderId="0" xfId="0" applyNumberFormat="1" applyFont="1" applyAlignment="1" applyProtection="1">
      <alignment vertical="top"/>
    </xf>
    <xf numFmtId="0" fontId="3" fillId="4" borderId="0" xfId="0" applyFont="1" applyFill="1" applyProtection="1"/>
    <xf numFmtId="0" fontId="4" fillId="5" borderId="0" xfId="0" applyFont="1" applyFill="1" applyAlignment="1" applyProtection="1">
      <alignment vertical="top"/>
    </xf>
    <xf numFmtId="0" fontId="9" fillId="3" borderId="0" xfId="0" applyFont="1" applyFill="1" applyProtection="1"/>
    <xf numFmtId="0" fontId="9" fillId="5" borderId="0" xfId="0" applyFont="1" applyFill="1" applyProtection="1"/>
    <xf numFmtId="3" fontId="2" fillId="0" borderId="0" xfId="0" applyNumberFormat="1" applyFont="1" applyAlignment="1" applyProtection="1">
      <alignment vertical="top"/>
      <protection locked="0"/>
    </xf>
    <xf numFmtId="0" fontId="12" fillId="0" borderId="0" xfId="0" applyFont="1" applyAlignment="1" applyProtection="1">
      <alignment wrapText="1"/>
    </xf>
    <xf numFmtId="0" fontId="0" fillId="7" borderId="0" xfId="0" applyFill="1" applyProtection="1"/>
    <xf numFmtId="3" fontId="2" fillId="0" borderId="0" xfId="0" applyNumberFormat="1" applyFont="1" applyAlignment="1" applyProtection="1">
      <alignment vertical="top"/>
    </xf>
    <xf numFmtId="0" fontId="5" fillId="0" borderId="0" xfId="0" applyFont="1" applyProtection="1"/>
    <xf numFmtId="0" fontId="8" fillId="7" borderId="0" xfId="0" applyFont="1" applyFill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0" fillId="0" borderId="0" xfId="0" applyAlignment="1" applyProtection="1">
      <alignment horizontal="right"/>
    </xf>
    <xf numFmtId="0" fontId="13" fillId="0" borderId="0" xfId="0" applyFont="1" applyAlignment="1" applyProtection="1">
      <alignment wrapText="1"/>
    </xf>
    <xf numFmtId="0" fontId="2" fillId="6" borderId="0" xfId="0" applyFont="1" applyFill="1" applyAlignment="1" applyProtection="1">
      <alignment vertical="top"/>
    </xf>
    <xf numFmtId="0" fontId="2" fillId="6" borderId="2" xfId="0" applyFont="1" applyFill="1" applyBorder="1" applyAlignment="1" applyProtection="1">
      <alignment vertical="top"/>
    </xf>
    <xf numFmtId="4" fontId="2" fillId="6" borderId="2" xfId="0" applyNumberFormat="1" applyFont="1" applyFill="1" applyBorder="1" applyAlignment="1" applyProtection="1">
      <alignment vertical="top"/>
    </xf>
    <xf numFmtId="0" fontId="11" fillId="0" borderId="0" xfId="0" applyFont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6" fillId="3" borderId="0" xfId="0" applyFont="1" applyFill="1" applyAlignment="1" applyProtection="1">
      <alignment wrapText="1"/>
    </xf>
    <xf numFmtId="0" fontId="14" fillId="6" borderId="2" xfId="0" applyFont="1" applyFill="1" applyBorder="1" applyAlignment="1" applyProtection="1">
      <alignment vertical="top" wrapText="1"/>
    </xf>
    <xf numFmtId="0" fontId="9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6" borderId="0" xfId="0" applyFont="1" applyFill="1" applyAlignment="1" applyProtection="1">
      <alignment vertical="top" wrapText="1"/>
    </xf>
    <xf numFmtId="0" fontId="6" fillId="6" borderId="0" xfId="0" applyFont="1" applyFill="1" applyAlignment="1" applyProtection="1">
      <alignment vertical="top" wrapText="1"/>
    </xf>
    <xf numFmtId="0" fontId="14" fillId="6" borderId="0" xfId="0" applyFont="1" applyFill="1" applyAlignment="1" applyProtection="1">
      <alignment vertical="top" wrapText="1"/>
    </xf>
    <xf numFmtId="0" fontId="9" fillId="6" borderId="0" xfId="0" applyFont="1" applyFill="1" applyAlignment="1" applyProtection="1">
      <alignment vertical="top" wrapText="1"/>
    </xf>
    <xf numFmtId="0" fontId="6" fillId="5" borderId="0" xfId="0" applyFont="1" applyFill="1" applyAlignment="1" applyProtection="1">
      <alignment vertical="top" wrapText="1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0" fillId="4" borderId="0" xfId="0" applyFill="1" applyProtection="1"/>
    <xf numFmtId="0" fontId="0" fillId="6" borderId="2" xfId="0" applyFill="1" applyBorder="1" applyProtection="1"/>
    <xf numFmtId="0" fontId="0" fillId="6" borderId="0" xfId="0" applyFill="1" applyProtection="1"/>
    <xf numFmtId="0" fontId="0" fillId="4" borderId="0" xfId="0" applyFont="1" applyFill="1" applyProtection="1"/>
    <xf numFmtId="0" fontId="0" fillId="0" borderId="0" xfId="0" applyFont="1" applyProtection="1"/>
    <xf numFmtId="0" fontId="3" fillId="0" borderId="0" xfId="0" applyFont="1" applyAlignment="1" applyProtection="1">
      <alignment wrapText="1"/>
    </xf>
    <xf numFmtId="4" fontId="0" fillId="0" borderId="0" xfId="0" applyNumberFormat="1" applyProtection="1"/>
    <xf numFmtId="0" fontId="0" fillId="0" borderId="0" xfId="0" applyAlignment="1" applyProtection="1">
      <alignment wrapText="1"/>
    </xf>
    <xf numFmtId="0" fontId="3" fillId="0" borderId="0" xfId="0" applyFont="1" applyProtection="1">
      <protection locked="0"/>
    </xf>
    <xf numFmtId="4" fontId="4" fillId="0" borderId="0" xfId="0" applyNumberFormat="1" applyFont="1" applyAlignment="1" applyProtection="1">
      <alignment vertical="top"/>
      <protection locked="0"/>
    </xf>
    <xf numFmtId="0" fontId="8" fillId="7" borderId="0" xfId="0" applyFont="1" applyFill="1" applyAlignment="1" applyProtection="1">
      <alignment vertical="top"/>
      <protection locked="0"/>
    </xf>
    <xf numFmtId="0" fontId="15" fillId="0" borderId="0" xfId="0" applyFont="1" applyProtection="1"/>
    <xf numFmtId="0" fontId="17" fillId="0" borderId="0" xfId="0" applyFont="1" applyAlignment="1" applyProtection="1"/>
    <xf numFmtId="0" fontId="18" fillId="0" borderId="0" xfId="0" applyFont="1" applyAlignment="1" applyProtection="1"/>
    <xf numFmtId="0" fontId="3" fillId="0" borderId="0" xfId="0" applyFont="1" applyAlignment="1" applyProtection="1">
      <alignment horizontal="left"/>
    </xf>
    <xf numFmtId="0" fontId="0" fillId="0" borderId="1" xfId="0" applyBorder="1" applyProtection="1"/>
    <xf numFmtId="4" fontId="3" fillId="10" borderId="1" xfId="0" applyNumberFormat="1" applyFont="1" applyFill="1" applyBorder="1" applyProtection="1">
      <protection locked="0"/>
    </xf>
    <xf numFmtId="4" fontId="2" fillId="4" borderId="6" xfId="0" applyNumberFormat="1" applyFont="1" applyFill="1" applyBorder="1" applyAlignment="1" applyProtection="1">
      <alignment vertical="top"/>
    </xf>
    <xf numFmtId="4" fontId="4" fillId="5" borderId="5" xfId="0" applyNumberFormat="1" applyFont="1" applyFill="1" applyBorder="1" applyAlignment="1" applyProtection="1">
      <alignment vertical="top"/>
    </xf>
    <xf numFmtId="4" fontId="2" fillId="4" borderId="7" xfId="0" applyNumberFormat="1" applyFont="1" applyFill="1" applyBorder="1" applyAlignment="1" applyProtection="1">
      <alignment vertical="top"/>
      <protection locked="0"/>
    </xf>
    <xf numFmtId="4" fontId="2" fillId="4" borderId="8" xfId="0" applyNumberFormat="1" applyFont="1" applyFill="1" applyBorder="1" applyAlignment="1" applyProtection="1">
      <alignment vertical="top"/>
      <protection locked="0"/>
    </xf>
    <xf numFmtId="4" fontId="6" fillId="3" borderId="9" xfId="0" applyNumberFormat="1" applyFont="1" applyFill="1" applyBorder="1" applyProtection="1"/>
    <xf numFmtId="4" fontId="2" fillId="4" borderId="7" xfId="0" applyNumberFormat="1" applyFont="1" applyFill="1" applyBorder="1" applyAlignment="1" applyProtection="1">
      <alignment vertical="top"/>
    </xf>
    <xf numFmtId="4" fontId="2" fillId="4" borderId="5" xfId="0" applyNumberFormat="1" applyFont="1" applyFill="1" applyBorder="1" applyAlignment="1" applyProtection="1">
      <alignment vertical="top"/>
    </xf>
    <xf numFmtId="4" fontId="2" fillId="4" borderId="12" xfId="0" applyNumberFormat="1" applyFont="1" applyFill="1" applyBorder="1" applyAlignment="1" applyProtection="1">
      <alignment vertical="top"/>
    </xf>
    <xf numFmtId="4" fontId="2" fillId="4" borderId="13" xfId="0" applyNumberFormat="1" applyFont="1" applyFill="1" applyBorder="1" applyAlignment="1" applyProtection="1">
      <alignment vertical="top"/>
      <protection locked="0"/>
    </xf>
    <xf numFmtId="4" fontId="2" fillId="4" borderId="14" xfId="0" applyNumberFormat="1" applyFont="1" applyFill="1" applyBorder="1" applyAlignment="1" applyProtection="1">
      <alignment vertical="top"/>
      <protection locked="0"/>
    </xf>
    <xf numFmtId="4" fontId="2" fillId="4" borderId="15" xfId="0" applyNumberFormat="1" applyFont="1" applyFill="1" applyBorder="1" applyAlignment="1" applyProtection="1">
      <alignment vertical="top"/>
    </xf>
    <xf numFmtId="4" fontId="2" fillId="4" borderId="14" xfId="0" applyNumberFormat="1" applyFont="1" applyFill="1" applyBorder="1" applyAlignment="1" applyProtection="1">
      <alignment vertical="top"/>
    </xf>
    <xf numFmtId="4" fontId="2" fillId="4" borderId="0" xfId="0" applyNumberFormat="1" applyFont="1" applyFill="1" applyBorder="1" applyAlignment="1" applyProtection="1">
      <alignment vertical="top"/>
      <protection locked="0"/>
    </xf>
    <xf numFmtId="4" fontId="2" fillId="4" borderId="17" xfId="0" applyNumberFormat="1" applyFont="1" applyFill="1" applyBorder="1" applyAlignment="1" applyProtection="1">
      <alignment vertical="top"/>
    </xf>
    <xf numFmtId="0" fontId="0" fillId="0" borderId="7" xfId="0" applyBorder="1" applyProtection="1"/>
    <xf numFmtId="0" fontId="2" fillId="5" borderId="7" xfId="0" applyNumberFormat="1" applyFont="1" applyFill="1" applyBorder="1" applyAlignment="1" applyProtection="1">
      <alignment vertical="top"/>
    </xf>
    <xf numFmtId="0" fontId="2" fillId="0" borderId="8" xfId="0" applyNumberFormat="1" applyFont="1" applyBorder="1" applyAlignment="1" applyProtection="1">
      <alignment vertical="top"/>
    </xf>
    <xf numFmtId="0" fontId="2" fillId="4" borderId="15" xfId="0" applyNumberFormat="1" applyFont="1" applyFill="1" applyBorder="1" applyAlignment="1" applyProtection="1">
      <alignment vertical="top"/>
    </xf>
    <xf numFmtId="0" fontId="2" fillId="4" borderId="4" xfId="0" applyNumberFormat="1" applyFont="1" applyFill="1" applyBorder="1" applyAlignment="1" applyProtection="1">
      <alignment vertical="top"/>
    </xf>
    <xf numFmtId="0" fontId="0" fillId="4" borderId="4" xfId="0" applyFill="1" applyBorder="1" applyProtection="1"/>
    <xf numFmtId="0" fontId="2" fillId="4" borderId="19" xfId="0" applyNumberFormat="1" applyFont="1" applyFill="1" applyBorder="1" applyAlignment="1" applyProtection="1">
      <alignment vertical="top"/>
    </xf>
    <xf numFmtId="4" fontId="2" fillId="0" borderId="18" xfId="0" applyNumberFormat="1" applyFont="1" applyBorder="1" applyAlignment="1" applyProtection="1">
      <alignment vertical="top"/>
    </xf>
    <xf numFmtId="4" fontId="4" fillId="5" borderId="18" xfId="0" applyNumberFormat="1" applyFont="1" applyFill="1" applyBorder="1" applyAlignment="1" applyProtection="1">
      <alignment vertical="top"/>
    </xf>
    <xf numFmtId="4" fontId="2" fillId="6" borderId="3" xfId="0" applyNumberFormat="1" applyFont="1" applyFill="1" applyBorder="1" applyAlignment="1" applyProtection="1">
      <alignment vertical="top"/>
    </xf>
    <xf numFmtId="4" fontId="2" fillId="6" borderId="18" xfId="0" applyNumberFormat="1" applyFont="1" applyFill="1" applyBorder="1" applyAlignment="1" applyProtection="1">
      <alignment vertical="top"/>
    </xf>
    <xf numFmtId="4" fontId="2" fillId="0" borderId="3" xfId="0" applyNumberFormat="1" applyFont="1" applyBorder="1" applyAlignment="1" applyProtection="1">
      <alignment vertical="top"/>
    </xf>
    <xf numFmtId="0" fontId="2" fillId="4" borderId="7" xfId="0" applyNumberFormat="1" applyFont="1" applyFill="1" applyBorder="1" applyAlignment="1" applyProtection="1">
      <alignment vertical="top"/>
    </xf>
    <xf numFmtId="0" fontId="2" fillId="4" borderId="16" xfId="0" applyNumberFormat="1" applyFont="1" applyFill="1" applyBorder="1" applyAlignment="1" applyProtection="1">
      <alignment vertical="top"/>
    </xf>
    <xf numFmtId="0" fontId="2" fillId="4" borderId="8" xfId="0" applyNumberFormat="1" applyFont="1" applyFill="1" applyBorder="1" applyAlignment="1" applyProtection="1">
      <alignment vertical="top"/>
    </xf>
    <xf numFmtId="0" fontId="2" fillId="4" borderId="14" xfId="0" applyNumberFormat="1" applyFont="1" applyFill="1" applyBorder="1" applyAlignment="1" applyProtection="1">
      <alignment vertical="top"/>
    </xf>
    <xf numFmtId="0" fontId="0" fillId="0" borderId="3" xfId="0" applyBorder="1" applyProtection="1"/>
    <xf numFmtId="0" fontId="2" fillId="4" borderId="11" xfId="0" applyNumberFormat="1" applyFont="1" applyFill="1" applyBorder="1" applyAlignment="1" applyProtection="1">
      <alignment vertical="top"/>
    </xf>
    <xf numFmtId="0" fontId="0" fillId="9" borderId="9" xfId="0" applyNumberFormat="1" applyFont="1" applyFill="1" applyBorder="1" applyProtection="1"/>
    <xf numFmtId="0" fontId="0" fillId="0" borderId="0" xfId="0" applyAlignment="1" applyProtection="1">
      <alignment horizontal="center"/>
    </xf>
    <xf numFmtId="0" fontId="17" fillId="0" borderId="0" xfId="0" applyFont="1" applyAlignment="1" applyProtection="1">
      <alignment horizontal="left"/>
    </xf>
    <xf numFmtId="0" fontId="7" fillId="6" borderId="0" xfId="0" applyFont="1" applyFill="1" applyAlignment="1" applyProtection="1">
      <alignment horizontal="right" wrapText="1"/>
    </xf>
    <xf numFmtId="0" fontId="7" fillId="0" borderId="0" xfId="0" applyFont="1" applyAlignment="1" applyProtection="1">
      <alignment horizontal="left" wrapText="1"/>
    </xf>
    <xf numFmtId="0" fontId="8" fillId="7" borderId="0" xfId="0" applyFont="1" applyFill="1" applyBorder="1" applyAlignment="1" applyProtection="1">
      <alignment vertical="top"/>
    </xf>
    <xf numFmtId="0" fontId="0" fillId="0" borderId="20" xfId="0" applyBorder="1" applyProtection="1">
      <protection locked="0"/>
    </xf>
    <xf numFmtId="0" fontId="5" fillId="0" borderId="0" xfId="0" applyFont="1"/>
    <xf numFmtId="0" fontId="2" fillId="0" borderId="10" xfId="0" applyNumberFormat="1" applyFont="1" applyBorder="1" applyAlignment="1" applyProtection="1">
      <alignment vertical="top"/>
    </xf>
    <xf numFmtId="0" fontId="5" fillId="0" borderId="10" xfId="0" applyNumberFormat="1" applyFont="1" applyBorder="1" applyProtection="1"/>
    <xf numFmtId="0" fontId="24" fillId="0" borderId="0" xfId="0" applyFont="1" applyAlignment="1" applyProtection="1">
      <alignment horizontal="left" wrapText="1"/>
    </xf>
    <xf numFmtId="0" fontId="24" fillId="6" borderId="0" xfId="0" applyFont="1" applyFill="1" applyAlignment="1" applyProtection="1">
      <alignment horizontal="right" wrapText="1"/>
    </xf>
    <xf numFmtId="0" fontId="24" fillId="0" borderId="0" xfId="0" applyFont="1" applyFill="1" applyAlignment="1" applyProtection="1">
      <alignment horizontal="right" wrapText="1"/>
    </xf>
    <xf numFmtId="0" fontId="24" fillId="0" borderId="0" xfId="0" applyFont="1" applyAlignment="1" applyProtection="1">
      <alignment horizontal="right" wrapText="1"/>
    </xf>
    <xf numFmtId="0" fontId="25" fillId="0" borderId="0" xfId="0" applyFont="1" applyFill="1" applyAlignment="1" applyProtection="1">
      <alignment horizontal="right" wrapText="1"/>
    </xf>
    <xf numFmtId="0" fontId="25" fillId="0" borderId="0" xfId="0" applyFont="1" applyAlignment="1" applyProtection="1">
      <alignment horizontal="right" wrapText="1"/>
    </xf>
    <xf numFmtId="0" fontId="26" fillId="0" borderId="0" xfId="0" applyFont="1" applyAlignment="1" applyProtection="1">
      <alignment wrapText="1"/>
    </xf>
    <xf numFmtId="0" fontId="26" fillId="6" borderId="0" xfId="0" applyFont="1" applyFill="1" applyAlignment="1" applyProtection="1">
      <alignment horizontal="right" wrapText="1"/>
    </xf>
    <xf numFmtId="0" fontId="26" fillId="0" borderId="0" xfId="0" applyFont="1" applyFill="1" applyAlignment="1" applyProtection="1">
      <alignment horizontal="right" wrapText="1"/>
    </xf>
    <xf numFmtId="0" fontId="26" fillId="0" borderId="0" xfId="0" applyFont="1" applyAlignment="1" applyProtection="1">
      <alignment horizontal="right" wrapText="1"/>
    </xf>
    <xf numFmtId="0" fontId="26" fillId="0" borderId="0" xfId="0" applyFont="1" applyAlignment="1" applyProtection="1">
      <alignment horizontal="left" wrapText="1"/>
    </xf>
    <xf numFmtId="0" fontId="26" fillId="0" borderId="0" xfId="0" applyFont="1" applyAlignment="1">
      <alignment horizontal="right" wrapText="1"/>
    </xf>
    <xf numFmtId="4" fontId="27" fillId="0" borderId="1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alignment horizontal="right" wrapText="1"/>
    </xf>
    <xf numFmtId="0" fontId="10" fillId="2" borderId="0" xfId="0" applyFont="1" applyFill="1" applyAlignment="1" applyProtection="1"/>
    <xf numFmtId="0" fontId="0" fillId="0" borderId="0" xfId="0" applyAlignment="1"/>
    <xf numFmtId="0" fontId="9" fillId="3" borderId="0" xfId="0" applyFont="1" applyFill="1" applyAlignment="1" applyProtection="1"/>
    <xf numFmtId="0" fontId="2" fillId="9" borderId="0" xfId="0" applyNumberFormat="1" applyFont="1" applyFill="1" applyAlignment="1" applyProtection="1">
      <alignment vertical="top"/>
    </xf>
    <xf numFmtId="0" fontId="2" fillId="0" borderId="0" xfId="0" applyFont="1" applyAlignment="1" applyProtection="1">
      <alignment horizontal="left" vertical="top"/>
    </xf>
    <xf numFmtId="0" fontId="21" fillId="0" borderId="0" xfId="0" applyFont="1" applyAlignment="1" applyProtection="1"/>
    <xf numFmtId="0" fontId="22" fillId="0" borderId="0" xfId="0" applyFont="1" applyAlignment="1"/>
    <xf numFmtId="0" fontId="19" fillId="0" borderId="0" xfId="0" applyFont="1" applyAlignment="1" applyProtection="1">
      <protection locked="0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17" fillId="0" borderId="0" xfId="0" applyFont="1" applyAlignment="1" applyProtection="1">
      <alignment horizontal="left"/>
    </xf>
    <xf numFmtId="0" fontId="19" fillId="0" borderId="0" xfId="0" applyFont="1" applyAlignment="1" applyProtection="1"/>
    <xf numFmtId="0" fontId="23" fillId="0" borderId="0" xfId="0" applyFont="1" applyAlignment="1"/>
  </cellXfs>
  <cellStyles count="1">
    <cellStyle name="Normal" xfId="0" builtinId="0"/>
  </cellStyles>
  <dxfs count="37">
    <dxf>
      <font>
        <color rgb="FF9C0006"/>
      </font>
    </dxf>
    <dxf>
      <fill>
        <patternFill>
          <bgColor rgb="FFFFFF00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6403</xdr:colOff>
      <xdr:row>1</xdr:row>
      <xdr:rowOff>13607</xdr:rowOff>
    </xdr:from>
    <xdr:to>
      <xdr:col>11</xdr:col>
      <xdr:colOff>7627933</xdr:colOff>
      <xdr:row>3</xdr:row>
      <xdr:rowOff>17047</xdr:rowOff>
    </xdr:to>
    <xdr:pic>
      <xdr:nvPicPr>
        <xdr:cNvPr id="2" name="Billede 2" descr="Danmarks Erhvervsfremmebestyrelse">
          <a:extLst>
            <a:ext uri="{FF2B5EF4-FFF2-40B4-BE49-F238E27FC236}">
              <a16:creationId xmlns:a16="http://schemas.microsoft.com/office/drawing/2014/main" id="{B29A44F6-9E3B-4452-AA8F-04D0BB732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87224" y="353786"/>
          <a:ext cx="7621530" cy="1066158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13608</xdr:colOff>
      <xdr:row>1</xdr:row>
      <xdr:rowOff>68036</xdr:rowOff>
    </xdr:from>
    <xdr:to>
      <xdr:col>12</xdr:col>
      <xdr:colOff>5551715</xdr:colOff>
      <xdr:row>2</xdr:row>
      <xdr:rowOff>12713</xdr:rowOff>
    </xdr:to>
    <xdr:pic>
      <xdr:nvPicPr>
        <xdr:cNvPr id="2" name="Billede 1" descr="Danmarks Erhvervsfremmebestyrelse">
          <a:extLst>
            <a:ext uri="{FF2B5EF4-FFF2-40B4-BE49-F238E27FC236}">
              <a16:creationId xmlns:a16="http://schemas.microsoft.com/office/drawing/2014/main" id="{3A1FC164-2EBD-4444-BA03-772AF16C6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1" y="68036"/>
          <a:ext cx="5538107" cy="774713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1</xdr:row>
      <xdr:rowOff>0</xdr:rowOff>
    </xdr:from>
    <xdr:to>
      <xdr:col>13</xdr:col>
      <xdr:colOff>5548313</xdr:colOff>
      <xdr:row>2</xdr:row>
      <xdr:rowOff>13577</xdr:rowOff>
    </xdr:to>
    <xdr:pic>
      <xdr:nvPicPr>
        <xdr:cNvPr id="2" name="Billede 1" descr="Danmarks Erhvervsfremmebestyrelse">
          <a:extLst>
            <a:ext uri="{FF2B5EF4-FFF2-40B4-BE49-F238E27FC236}">
              <a16:creationId xmlns:a16="http://schemas.microsoft.com/office/drawing/2014/main" id="{835533CB-C528-4013-BD0E-1E0D9A536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6032" y="0"/>
          <a:ext cx="5548312" cy="75176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6"/>
  <sheetViews>
    <sheetView tabSelected="1" zoomScale="70" zoomScaleNormal="70" workbookViewId="0">
      <selection activeCell="C7" sqref="C7"/>
    </sheetView>
  </sheetViews>
  <sheetFormatPr defaultColWidth="9.140625" defaultRowHeight="15" x14ac:dyDescent="0.25"/>
  <cols>
    <col min="1" max="1" width="76.42578125" style="12" customWidth="1"/>
    <col min="2" max="2" width="15.7109375" style="14" customWidth="1"/>
    <col min="3" max="3" width="13.7109375" style="14" customWidth="1"/>
    <col min="4" max="4" width="15" style="12" customWidth="1"/>
    <col min="5" max="5" width="14.140625" style="14" customWidth="1"/>
    <col min="6" max="6" width="15" style="12" customWidth="1"/>
    <col min="7" max="7" width="14.42578125" style="14" customWidth="1"/>
    <col min="8" max="8" width="15" style="12" customWidth="1"/>
    <col min="9" max="9" width="14.7109375" style="14" customWidth="1"/>
    <col min="10" max="10" width="15" style="12" customWidth="1"/>
    <col min="11" max="11" width="24.5703125" style="14" customWidth="1"/>
    <col min="12" max="12" width="155.42578125" style="12" customWidth="1"/>
    <col min="13" max="13" width="15" style="14" customWidth="1"/>
    <col min="14" max="14" width="15" style="12" customWidth="1"/>
    <col min="15" max="15" width="15" style="14" customWidth="1"/>
    <col min="16" max="16" width="15" style="12" customWidth="1"/>
    <col min="17" max="17" width="15" style="14" customWidth="1"/>
    <col min="18" max="18" width="15" style="12" customWidth="1"/>
    <col min="19" max="19" width="15" style="14" customWidth="1"/>
    <col min="20" max="20" width="15" style="12" customWidth="1"/>
    <col min="21" max="21" width="15" style="14" customWidth="1"/>
    <col min="22" max="22" width="15" style="12" customWidth="1"/>
    <col min="23" max="23" width="15" style="14" customWidth="1"/>
    <col min="24" max="24" width="15" style="12" customWidth="1"/>
    <col min="25" max="16384" width="9.140625" style="12"/>
  </cols>
  <sheetData>
    <row r="1" spans="1:28" ht="26.25" x14ac:dyDescent="0.4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4"/>
    </row>
    <row r="2" spans="1:28" ht="37.5" customHeight="1" x14ac:dyDescent="0.25">
      <c r="A2" s="141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28" s="15" customFormat="1" ht="45.75" customHeight="1" x14ac:dyDescent="0.35">
      <c r="A3" s="140" t="s">
        <v>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M3" s="18"/>
      <c r="O3" s="18"/>
      <c r="Q3" s="18"/>
      <c r="S3" s="18"/>
      <c r="U3" s="18"/>
      <c r="W3" s="18"/>
    </row>
    <row r="4" spans="1:28" ht="64.5" x14ac:dyDescent="0.35">
      <c r="A4" s="13" t="s">
        <v>2</v>
      </c>
      <c r="B4" s="120" t="s">
        <v>3</v>
      </c>
      <c r="C4" s="121">
        <v>2020</v>
      </c>
      <c r="D4" s="122" t="s">
        <v>4</v>
      </c>
      <c r="E4" s="122">
        <v>2021</v>
      </c>
      <c r="F4" s="122" t="s">
        <v>4</v>
      </c>
      <c r="G4" s="122">
        <v>2022</v>
      </c>
      <c r="H4" s="122" t="s">
        <v>4</v>
      </c>
      <c r="I4" s="122">
        <v>2023</v>
      </c>
      <c r="J4" s="122" t="str">
        <f>H4</f>
        <v>Akkumuleret</v>
      </c>
      <c r="K4" s="119" t="s">
        <v>5</v>
      </c>
      <c r="L4" s="119" t="s">
        <v>44</v>
      </c>
      <c r="Z4" s="14"/>
      <c r="AB4" s="14"/>
    </row>
    <row r="5" spans="1:28" ht="15.75" x14ac:dyDescent="0.25">
      <c r="A5" s="22" t="s">
        <v>6</v>
      </c>
      <c r="B5" s="23" t="s">
        <v>7</v>
      </c>
      <c r="C5" s="23" t="s">
        <v>7</v>
      </c>
      <c r="D5" s="23"/>
      <c r="E5" s="23" t="s">
        <v>7</v>
      </c>
      <c r="F5" s="23"/>
      <c r="G5" s="23" t="s">
        <v>7</v>
      </c>
      <c r="H5" s="23" t="s">
        <v>7</v>
      </c>
      <c r="I5" s="23" t="s">
        <v>7</v>
      </c>
      <c r="J5" s="23" t="s">
        <v>7</v>
      </c>
      <c r="K5" s="24"/>
      <c r="L5" s="24"/>
      <c r="M5" s="12"/>
      <c r="N5" s="14"/>
      <c r="O5" s="12"/>
      <c r="P5" s="14"/>
      <c r="Q5" s="12"/>
      <c r="R5" s="14"/>
      <c r="S5" s="12"/>
      <c r="T5" s="14"/>
      <c r="U5" s="12"/>
      <c r="V5" s="14"/>
      <c r="W5" s="12"/>
      <c r="X5" s="14"/>
      <c r="Z5" s="14"/>
    </row>
    <row r="6" spans="1:28" x14ac:dyDescent="0.25">
      <c r="A6" s="25" t="s">
        <v>8</v>
      </c>
      <c r="B6" s="26"/>
      <c r="C6" s="26"/>
      <c r="D6" s="26"/>
      <c r="E6" s="26"/>
      <c r="F6" s="81"/>
      <c r="G6" s="81"/>
      <c r="H6" s="26"/>
      <c r="I6" s="26"/>
      <c r="J6" s="26"/>
      <c r="K6" s="27"/>
      <c r="L6" s="27"/>
      <c r="M6" s="12"/>
      <c r="N6" s="14"/>
      <c r="O6" s="12"/>
      <c r="P6" s="14"/>
      <c r="Q6" s="12"/>
      <c r="R6" s="14"/>
      <c r="S6" s="12"/>
      <c r="T6" s="14"/>
      <c r="U6" s="12"/>
      <c r="V6" s="14"/>
      <c r="W6" s="12"/>
      <c r="X6" s="14"/>
      <c r="Z6" s="14"/>
    </row>
    <row r="7" spans="1:28" x14ac:dyDescent="0.25">
      <c r="A7" s="28" t="s">
        <v>9</v>
      </c>
      <c r="B7" s="4">
        <v>0</v>
      </c>
      <c r="C7" s="79">
        <v>0</v>
      </c>
      <c r="D7" s="82">
        <f>C7</f>
        <v>0</v>
      </c>
      <c r="E7" s="86">
        <v>0</v>
      </c>
      <c r="F7" s="87">
        <f>D7+E7</f>
        <v>0</v>
      </c>
      <c r="G7" s="86">
        <v>0</v>
      </c>
      <c r="H7" s="82">
        <f>F7+G7</f>
        <v>0</v>
      </c>
      <c r="I7" s="86">
        <v>0</v>
      </c>
      <c r="J7" s="83">
        <f>H7+I7</f>
        <v>0</v>
      </c>
      <c r="K7" s="117" t="str">
        <f>IF(B7=J7,"Ja","Nej")</f>
        <v>Ja</v>
      </c>
      <c r="L7" s="58"/>
      <c r="M7" s="12"/>
      <c r="Y7" s="14"/>
      <c r="AA7" s="14"/>
    </row>
    <row r="8" spans="1:28" x14ac:dyDescent="0.25">
      <c r="A8" s="28" t="s">
        <v>10</v>
      </c>
      <c r="B8" s="4">
        <v>0</v>
      </c>
      <c r="C8" s="79">
        <v>0</v>
      </c>
      <c r="D8" s="82">
        <f t="shared" ref="D8:D10" si="0">C8</f>
        <v>0</v>
      </c>
      <c r="E8" s="86">
        <v>0</v>
      </c>
      <c r="F8" s="88">
        <f t="shared" ref="F8:F10" si="1">D8+E8</f>
        <v>0</v>
      </c>
      <c r="G8" s="79">
        <v>0</v>
      </c>
      <c r="H8" s="82">
        <f t="shared" ref="H8:H10" si="2">F8+G8</f>
        <v>0</v>
      </c>
      <c r="I8" s="85">
        <v>0</v>
      </c>
      <c r="J8" s="82">
        <f t="shared" ref="J8:J10" si="3">H8+I8</f>
        <v>0</v>
      </c>
      <c r="K8" s="118" t="str">
        <f t="shared" ref="K8:K12" si="4">IF(B8=J8,"Ja","Nej")</f>
        <v>Ja</v>
      </c>
      <c r="L8" s="131"/>
      <c r="M8" s="12"/>
      <c r="N8" s="1"/>
      <c r="O8" s="29"/>
      <c r="P8" s="1"/>
      <c r="Q8" s="29"/>
      <c r="R8" s="1"/>
      <c r="S8" s="29"/>
      <c r="T8" s="1"/>
      <c r="U8" s="29"/>
      <c r="V8" s="1"/>
      <c r="W8" s="29"/>
      <c r="X8" s="1"/>
    </row>
    <row r="9" spans="1:28" x14ac:dyDescent="0.25">
      <c r="A9" s="28" t="s">
        <v>11</v>
      </c>
      <c r="B9" s="4">
        <v>0</v>
      </c>
      <c r="C9" s="80">
        <v>0</v>
      </c>
      <c r="D9" s="82">
        <f t="shared" si="0"/>
        <v>0</v>
      </c>
      <c r="E9" s="85">
        <v>0</v>
      </c>
      <c r="F9" s="82">
        <f t="shared" si="1"/>
        <v>0</v>
      </c>
      <c r="G9" s="79">
        <v>0</v>
      </c>
      <c r="H9" s="84">
        <f t="shared" si="2"/>
        <v>0</v>
      </c>
      <c r="I9" s="79">
        <v>0</v>
      </c>
      <c r="J9" s="82">
        <f t="shared" si="3"/>
        <v>0</v>
      </c>
      <c r="K9" s="117" t="str">
        <f t="shared" si="4"/>
        <v>Ja</v>
      </c>
      <c r="L9" s="131"/>
      <c r="M9" s="29"/>
      <c r="N9" s="1"/>
      <c r="O9" s="29"/>
      <c r="P9" s="1"/>
      <c r="Q9" s="29"/>
      <c r="R9" s="1"/>
      <c r="S9" s="29"/>
      <c r="T9" s="1"/>
      <c r="U9" s="29"/>
      <c r="V9" s="1"/>
      <c r="W9" s="29"/>
      <c r="X9" s="1"/>
    </row>
    <row r="10" spans="1:28" x14ac:dyDescent="0.25">
      <c r="A10" s="28" t="s">
        <v>12</v>
      </c>
      <c r="B10" s="4">
        <v>0</v>
      </c>
      <c r="C10" s="79">
        <v>0</v>
      </c>
      <c r="D10" s="82">
        <f t="shared" si="0"/>
        <v>0</v>
      </c>
      <c r="E10" s="89">
        <v>0</v>
      </c>
      <c r="F10" s="82">
        <f t="shared" si="1"/>
        <v>0</v>
      </c>
      <c r="G10" s="79">
        <v>0</v>
      </c>
      <c r="H10" s="84">
        <f t="shared" si="2"/>
        <v>0</v>
      </c>
      <c r="I10" s="79">
        <v>0</v>
      </c>
      <c r="J10" s="82">
        <f t="shared" si="3"/>
        <v>0</v>
      </c>
      <c r="K10" s="117" t="str">
        <f t="shared" si="4"/>
        <v>Ja</v>
      </c>
      <c r="L10" s="58"/>
      <c r="M10" s="29"/>
      <c r="N10" s="1"/>
      <c r="O10" s="29"/>
      <c r="P10" s="1"/>
      <c r="Q10" s="29"/>
      <c r="R10" s="1"/>
      <c r="S10" s="29"/>
      <c r="T10" s="1"/>
      <c r="U10" s="29"/>
      <c r="V10" s="1"/>
      <c r="W10" s="29"/>
      <c r="X10" s="1"/>
    </row>
    <row r="11" spans="1:28" x14ac:dyDescent="0.25">
      <c r="A11" s="28" t="s">
        <v>13</v>
      </c>
      <c r="B11" s="10">
        <f t="shared" ref="B11:J11" si="5">ROUND(B7*0.18,2)</f>
        <v>0</v>
      </c>
      <c r="C11" s="77">
        <f t="shared" si="5"/>
        <v>0</v>
      </c>
      <c r="D11" s="90">
        <f t="shared" si="5"/>
        <v>0</v>
      </c>
      <c r="E11" s="82">
        <f t="shared" si="5"/>
        <v>0</v>
      </c>
      <c r="F11" s="84">
        <f t="shared" si="5"/>
        <v>0</v>
      </c>
      <c r="G11" s="82">
        <f t="shared" si="5"/>
        <v>0</v>
      </c>
      <c r="H11" s="84">
        <f t="shared" si="5"/>
        <v>0</v>
      </c>
      <c r="I11" s="82">
        <f t="shared" si="5"/>
        <v>0</v>
      </c>
      <c r="J11" s="83">
        <f t="shared" si="5"/>
        <v>0</v>
      </c>
      <c r="K11" s="93" t="str">
        <f t="shared" si="4"/>
        <v>Ja</v>
      </c>
      <c r="L11" s="131"/>
      <c r="M11" s="29"/>
      <c r="N11" s="1"/>
      <c r="O11" s="29"/>
      <c r="P11" s="1"/>
      <c r="Q11" s="29"/>
      <c r="R11" s="1"/>
      <c r="S11" s="29"/>
      <c r="T11" s="1"/>
      <c r="U11" s="29"/>
      <c r="V11" s="1"/>
      <c r="W11" s="29"/>
      <c r="X11" s="1"/>
    </row>
    <row r="12" spans="1:28" x14ac:dyDescent="0.25">
      <c r="A12" s="31" t="s">
        <v>14</v>
      </c>
      <c r="B12" s="6">
        <f t="shared" ref="B12:J12" si="6">SUM(B7:B11)</f>
        <v>0</v>
      </c>
      <c r="C12" s="78">
        <f t="shared" si="6"/>
        <v>0</v>
      </c>
      <c r="D12" s="6">
        <f t="shared" si="6"/>
        <v>0</v>
      </c>
      <c r="E12" s="6">
        <f t="shared" si="6"/>
        <v>0</v>
      </c>
      <c r="F12" s="78">
        <f t="shared" si="6"/>
        <v>0</v>
      </c>
      <c r="G12" s="78">
        <f t="shared" si="6"/>
        <v>0</v>
      </c>
      <c r="H12" s="6">
        <f t="shared" si="6"/>
        <v>0</v>
      </c>
      <c r="I12" s="6">
        <f t="shared" si="6"/>
        <v>0</v>
      </c>
      <c r="J12" s="78">
        <f t="shared" si="6"/>
        <v>0</v>
      </c>
      <c r="K12" s="92" t="str">
        <f t="shared" si="4"/>
        <v>Ja</v>
      </c>
      <c r="L12"/>
      <c r="M12" s="12"/>
      <c r="N12" s="14"/>
      <c r="O12" s="12"/>
      <c r="P12" s="14"/>
      <c r="Q12" s="12"/>
      <c r="R12" s="14"/>
      <c r="S12" s="12"/>
      <c r="T12" s="14"/>
      <c r="U12" s="12"/>
      <c r="V12" s="14"/>
      <c r="W12" s="12"/>
      <c r="X12" s="14"/>
    </row>
    <row r="13" spans="1:28" ht="15.75" x14ac:dyDescent="0.25">
      <c r="A13" s="133" t="s">
        <v>15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2"/>
      <c r="N13" s="14"/>
      <c r="O13" s="12"/>
      <c r="P13" s="14"/>
      <c r="Q13" s="12"/>
      <c r="R13" s="14"/>
      <c r="S13" s="12"/>
      <c r="T13" s="14"/>
      <c r="U13" s="12"/>
      <c r="V13" s="14"/>
      <c r="W13" s="12"/>
      <c r="X13" s="14"/>
    </row>
    <row r="14" spans="1:28" x14ac:dyDescent="0.25">
      <c r="A14" s="28" t="s">
        <v>16</v>
      </c>
      <c r="B14" s="4">
        <v>0</v>
      </c>
      <c r="C14" s="5">
        <v>0</v>
      </c>
      <c r="D14" s="1">
        <f>C14</f>
        <v>0</v>
      </c>
      <c r="E14" s="5">
        <v>0</v>
      </c>
      <c r="F14" s="1">
        <f>D14+E14</f>
        <v>0</v>
      </c>
      <c r="G14" s="5">
        <v>0</v>
      </c>
      <c r="H14" s="1">
        <f>F14+G14</f>
        <v>0</v>
      </c>
      <c r="I14" s="5">
        <v>0</v>
      </c>
      <c r="J14" s="1">
        <f>H14+I14</f>
        <v>0</v>
      </c>
      <c r="K14" s="3" t="str">
        <f>IF(B14=J14,"Ja","Nej")</f>
        <v>Ja</v>
      </c>
      <c r="L14" s="58"/>
      <c r="M14" s="12"/>
      <c r="N14" s="14"/>
      <c r="O14" s="12"/>
      <c r="P14" s="14"/>
      <c r="Q14" s="12"/>
      <c r="R14" s="14"/>
      <c r="S14" s="12"/>
      <c r="T14" s="14"/>
      <c r="U14" s="12"/>
      <c r="V14" s="14"/>
      <c r="W14" s="12"/>
      <c r="X14" s="14"/>
    </row>
    <row r="15" spans="1:28" x14ac:dyDescent="0.25">
      <c r="A15" s="31" t="s">
        <v>17</v>
      </c>
      <c r="B15" s="6">
        <f>B12-B14</f>
        <v>0</v>
      </c>
      <c r="C15" s="6">
        <f t="shared" ref="C15:J15" si="7">C12-C14</f>
        <v>0</v>
      </c>
      <c r="D15" s="6">
        <f t="shared" si="7"/>
        <v>0</v>
      </c>
      <c r="E15" s="6">
        <f t="shared" si="7"/>
        <v>0</v>
      </c>
      <c r="F15" s="6">
        <f t="shared" si="7"/>
        <v>0</v>
      </c>
      <c r="G15" s="6">
        <f t="shared" si="7"/>
        <v>0</v>
      </c>
      <c r="H15" s="6">
        <f t="shared" si="7"/>
        <v>0</v>
      </c>
      <c r="I15" s="6">
        <f t="shared" si="7"/>
        <v>0</v>
      </c>
      <c r="J15" s="6">
        <f t="shared" si="7"/>
        <v>0</v>
      </c>
      <c r="K15" s="3" t="str">
        <f>IF(B15=J15,"Ja","Nej")</f>
        <v>Ja</v>
      </c>
      <c r="L15"/>
      <c r="M15" s="12"/>
      <c r="N15" s="14"/>
      <c r="O15" s="12"/>
      <c r="P15" s="14"/>
      <c r="Q15" s="12"/>
      <c r="R15" s="14"/>
      <c r="S15" s="12"/>
      <c r="T15" s="14"/>
      <c r="U15" s="12"/>
      <c r="V15" s="14"/>
      <c r="W15" s="12"/>
      <c r="X15" s="14"/>
    </row>
    <row r="16" spans="1:28" s="30" customFormat="1" ht="15.75" x14ac:dyDescent="0.25">
      <c r="A16" s="133" t="s">
        <v>18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4" s="30" customFormat="1" x14ac:dyDescent="0.25">
      <c r="A17" s="28" t="s">
        <v>19</v>
      </c>
      <c r="B17" s="4">
        <v>0</v>
      </c>
      <c r="C17" s="5">
        <v>0</v>
      </c>
      <c r="D17" s="1">
        <f>C17</f>
        <v>0</v>
      </c>
      <c r="E17" s="5">
        <v>0</v>
      </c>
      <c r="F17" s="1">
        <f>D17+E17</f>
        <v>0</v>
      </c>
      <c r="G17" s="5">
        <v>0</v>
      </c>
      <c r="H17" s="1">
        <f>F17+G17</f>
        <v>0</v>
      </c>
      <c r="I17" s="5">
        <v>0</v>
      </c>
      <c r="J17" s="1">
        <f>H17+I17</f>
        <v>0</v>
      </c>
      <c r="K17" s="3" t="str">
        <f>IF(B17=J17,"Ja","Nej")</f>
        <v>Ja</v>
      </c>
      <c r="L17" s="58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 spans="1:24" x14ac:dyDescent="0.25">
      <c r="A18" s="135" t="s">
        <v>20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29"/>
      <c r="N18" s="1"/>
      <c r="O18" s="29"/>
      <c r="P18" s="1"/>
      <c r="Q18" s="29"/>
      <c r="R18" s="1"/>
      <c r="S18" s="29"/>
      <c r="T18" s="1"/>
      <c r="U18" s="29"/>
      <c r="V18" s="1"/>
      <c r="W18" s="29"/>
      <c r="X18" s="1"/>
    </row>
    <row r="19" spans="1:24" x14ac:dyDescent="0.25">
      <c r="A19" s="28" t="s">
        <v>21</v>
      </c>
      <c r="B19" s="4">
        <v>0</v>
      </c>
      <c r="C19" s="5">
        <v>0</v>
      </c>
      <c r="D19" s="1">
        <f>C19</f>
        <v>0</v>
      </c>
      <c r="E19" s="5">
        <v>0</v>
      </c>
      <c r="F19" s="1">
        <f>D19+E19</f>
        <v>0</v>
      </c>
      <c r="G19" s="5">
        <v>0</v>
      </c>
      <c r="H19" s="1">
        <f>F19+G19</f>
        <v>0</v>
      </c>
      <c r="I19" s="5">
        <v>0</v>
      </c>
      <c r="J19" s="1">
        <f>H19+I19</f>
        <v>0</v>
      </c>
      <c r="K19" s="3" t="str">
        <f>IF(B19=J19,"Ja","Nej")</f>
        <v>Ja</v>
      </c>
      <c r="L19" s="131"/>
      <c r="M19" s="29"/>
      <c r="N19" s="1"/>
      <c r="O19" s="29"/>
      <c r="P19" s="1"/>
      <c r="Q19" s="29"/>
      <c r="R19" s="1"/>
      <c r="S19" s="29"/>
      <c r="T19" s="1"/>
      <c r="U19" s="29"/>
      <c r="V19" s="1"/>
      <c r="W19" s="29"/>
      <c r="X19" s="1"/>
    </row>
    <row r="20" spans="1:24" x14ac:dyDescent="0.25">
      <c r="A20" s="28" t="s">
        <v>22</v>
      </c>
      <c r="B20" s="4">
        <v>0</v>
      </c>
      <c r="C20" s="5">
        <v>0</v>
      </c>
      <c r="D20" s="1">
        <f t="shared" ref="D20" si="8">C20</f>
        <v>0</v>
      </c>
      <c r="E20" s="5">
        <v>0</v>
      </c>
      <c r="F20" s="1">
        <f t="shared" ref="F20" si="9">D20+E20</f>
        <v>0</v>
      </c>
      <c r="G20" s="5">
        <v>0</v>
      </c>
      <c r="H20" s="1">
        <f t="shared" ref="H20" si="10">F20+G20</f>
        <v>0</v>
      </c>
      <c r="I20" s="5">
        <v>0</v>
      </c>
      <c r="J20" s="1">
        <f t="shared" ref="J20" si="11">H20+I20</f>
        <v>0</v>
      </c>
      <c r="K20" s="7" t="str">
        <f>IF(B20=J20,"Ja","Nej")</f>
        <v>Ja</v>
      </c>
      <c r="L20" s="131"/>
      <c r="M20" s="29"/>
      <c r="N20" s="1"/>
      <c r="O20" s="29"/>
      <c r="P20" s="1"/>
      <c r="Q20" s="29"/>
      <c r="R20" s="1"/>
      <c r="S20" s="29"/>
      <c r="T20" s="1"/>
      <c r="U20" s="29"/>
      <c r="V20" s="1"/>
      <c r="W20" s="29"/>
      <c r="X20" s="1"/>
    </row>
    <row r="21" spans="1:24" x14ac:dyDescent="0.25">
      <c r="A21" s="28" t="s">
        <v>23</v>
      </c>
      <c r="B21" s="10">
        <f>B19+B20</f>
        <v>0</v>
      </c>
      <c r="C21" s="10">
        <f>C19+C20</f>
        <v>0</v>
      </c>
      <c r="D21" s="10">
        <f t="shared" ref="D21" si="12">C21</f>
        <v>0</v>
      </c>
      <c r="E21" s="10">
        <f>E19+E20</f>
        <v>0</v>
      </c>
      <c r="F21" s="10">
        <f t="shared" ref="F21" si="13">D21+E21</f>
        <v>0</v>
      </c>
      <c r="G21" s="10">
        <f>G19+G20</f>
        <v>0</v>
      </c>
      <c r="H21" s="10">
        <f t="shared" ref="H21" si="14">F21+G21</f>
        <v>0</v>
      </c>
      <c r="I21" s="10">
        <f>I19+I20</f>
        <v>0</v>
      </c>
      <c r="J21" s="10">
        <f t="shared" ref="J21" si="15">H21+I21</f>
        <v>0</v>
      </c>
      <c r="K21" s="7" t="str">
        <f>IF(B21=J21,"Ja","Nej")</f>
        <v>Ja</v>
      </c>
      <c r="L21"/>
      <c r="M21" s="29"/>
      <c r="N21" s="1"/>
      <c r="O21" s="29"/>
      <c r="P21" s="1"/>
      <c r="Q21" s="29"/>
      <c r="R21" s="1"/>
      <c r="S21" s="29"/>
      <c r="T21" s="1"/>
      <c r="U21" s="29"/>
      <c r="V21" s="1"/>
      <c r="W21" s="29"/>
      <c r="X21" s="1"/>
    </row>
    <row r="22" spans="1:24" x14ac:dyDescent="0.25">
      <c r="A22" s="32" t="s">
        <v>24</v>
      </c>
      <c r="B22" s="26">
        <f>B15-B17-B21</f>
        <v>0</v>
      </c>
      <c r="C22" s="26">
        <f t="shared" ref="C22:J22" si="16">C15-C17-C21</f>
        <v>0</v>
      </c>
      <c r="D22" s="26">
        <f t="shared" si="16"/>
        <v>0</v>
      </c>
      <c r="E22" s="26">
        <f t="shared" si="16"/>
        <v>0</v>
      </c>
      <c r="F22" s="26">
        <f t="shared" si="16"/>
        <v>0</v>
      </c>
      <c r="G22" s="26">
        <f t="shared" si="16"/>
        <v>0</v>
      </c>
      <c r="H22" s="26">
        <f t="shared" si="16"/>
        <v>0</v>
      </c>
      <c r="I22" s="26">
        <f t="shared" si="16"/>
        <v>0</v>
      </c>
      <c r="J22" s="26">
        <f t="shared" si="16"/>
        <v>0</v>
      </c>
      <c r="K22" s="136"/>
      <c r="L22" s="134"/>
      <c r="M22" s="12"/>
      <c r="N22" s="14"/>
      <c r="O22" s="12"/>
      <c r="P22" s="14"/>
      <c r="Q22" s="12"/>
      <c r="R22" s="14"/>
      <c r="S22" s="12"/>
      <c r="T22" s="14"/>
      <c r="U22" s="12"/>
      <c r="V22" s="14"/>
      <c r="W22" s="12"/>
      <c r="X22" s="14"/>
    </row>
    <row r="23" spans="1:24" x14ac:dyDescent="0.25">
      <c r="A23" s="28" t="s">
        <v>25</v>
      </c>
      <c r="B23" s="4">
        <v>0</v>
      </c>
      <c r="C23" s="5">
        <v>0</v>
      </c>
      <c r="D23" s="1">
        <f>C23</f>
        <v>0</v>
      </c>
      <c r="E23" s="5">
        <v>0</v>
      </c>
      <c r="F23" s="1">
        <f>D23+E23</f>
        <v>0</v>
      </c>
      <c r="G23" s="5">
        <v>0</v>
      </c>
      <c r="H23" s="1">
        <f>F23+G23</f>
        <v>0</v>
      </c>
      <c r="I23" s="5">
        <v>0</v>
      </c>
      <c r="J23" s="1">
        <f>H23+I23</f>
        <v>0</v>
      </c>
      <c r="K23" s="7" t="str">
        <f>IF(B23=J23,"Ja","Nej")</f>
        <v>Ja</v>
      </c>
      <c r="L23" s="131"/>
      <c r="M23" s="29"/>
      <c r="N23" s="1"/>
      <c r="O23" s="29"/>
      <c r="P23" s="1"/>
      <c r="Q23" s="29"/>
      <c r="R23" s="1"/>
      <c r="S23" s="29"/>
      <c r="T23" s="1"/>
      <c r="U23" s="29"/>
      <c r="V23" s="1"/>
      <c r="W23" s="29"/>
      <c r="X23" s="1"/>
    </row>
    <row r="24" spans="1:24" s="14" customFormat="1" x14ac:dyDescent="0.25">
      <c r="A24" s="28" t="s">
        <v>26</v>
      </c>
      <c r="B24" s="4">
        <v>0</v>
      </c>
      <c r="C24" s="5">
        <v>0</v>
      </c>
      <c r="D24" s="1">
        <f t="shared" ref="D24" si="17">C24</f>
        <v>0</v>
      </c>
      <c r="E24" s="5">
        <v>0</v>
      </c>
      <c r="F24" s="1">
        <f t="shared" ref="F24:F25" si="18">D24+E24</f>
        <v>0</v>
      </c>
      <c r="G24" s="5">
        <v>0</v>
      </c>
      <c r="H24" s="1">
        <f t="shared" ref="H24:H25" si="19">F24+G24</f>
        <v>0</v>
      </c>
      <c r="I24" s="5">
        <v>0</v>
      </c>
      <c r="J24" s="1">
        <f t="shared" ref="J24:J25" si="20">H24+I24</f>
        <v>0</v>
      </c>
      <c r="K24" s="7" t="str">
        <f>IF(B24=J24,"Ja","Nej")</f>
        <v>Ja</v>
      </c>
      <c r="L24" s="131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 spans="1:24" s="14" customFormat="1" x14ac:dyDescent="0.25">
      <c r="A25" s="28" t="s">
        <v>27</v>
      </c>
      <c r="B25" s="10">
        <f>B23+B24</f>
        <v>0</v>
      </c>
      <c r="C25" s="10">
        <f t="shared" ref="C25:I25" si="21">C23+C24</f>
        <v>0</v>
      </c>
      <c r="D25" s="10">
        <f t="shared" si="21"/>
        <v>0</v>
      </c>
      <c r="E25" s="10">
        <f t="shared" si="21"/>
        <v>0</v>
      </c>
      <c r="F25" s="10">
        <f t="shared" si="18"/>
        <v>0</v>
      </c>
      <c r="G25" s="10">
        <f t="shared" si="21"/>
        <v>0</v>
      </c>
      <c r="H25" s="10">
        <f t="shared" si="19"/>
        <v>0</v>
      </c>
      <c r="I25" s="10">
        <f t="shared" si="21"/>
        <v>0</v>
      </c>
      <c r="J25" s="10">
        <f t="shared" si="20"/>
        <v>0</v>
      </c>
      <c r="K25" s="7" t="str">
        <f>IF(B25=J25,"Ja","Nej")</f>
        <v>Ja</v>
      </c>
      <c r="L25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4" x14ac:dyDescent="0.25">
      <c r="A26" s="33" t="s">
        <v>28</v>
      </c>
      <c r="B26" s="8">
        <f>B17+B21+B25</f>
        <v>0</v>
      </c>
      <c r="C26" s="8">
        <f t="shared" ref="C26:J26" si="22">C17+C21+C25</f>
        <v>0</v>
      </c>
      <c r="D26" s="8">
        <f t="shared" si="22"/>
        <v>0</v>
      </c>
      <c r="E26" s="8">
        <f t="shared" si="22"/>
        <v>0</v>
      </c>
      <c r="F26" s="8">
        <f t="shared" si="22"/>
        <v>0</v>
      </c>
      <c r="G26" s="8">
        <f t="shared" si="22"/>
        <v>0</v>
      </c>
      <c r="H26" s="8">
        <f t="shared" si="22"/>
        <v>0</v>
      </c>
      <c r="I26" s="8">
        <f t="shared" si="22"/>
        <v>0</v>
      </c>
      <c r="J26" s="8">
        <f t="shared" si="22"/>
        <v>0</v>
      </c>
      <c r="K26" s="116" t="str">
        <f>IF(B26=J26,"Ja","Nej")</f>
        <v>Ja</v>
      </c>
      <c r="L26"/>
      <c r="M26" s="12"/>
      <c r="N26" s="14"/>
      <c r="O26" s="12"/>
      <c r="P26" s="14"/>
      <c r="Q26" s="12"/>
      <c r="R26" s="14"/>
      <c r="S26" s="12"/>
      <c r="T26" s="14"/>
      <c r="U26" s="12"/>
      <c r="V26" s="14"/>
      <c r="W26" s="12"/>
      <c r="X26" s="14"/>
    </row>
    <row r="27" spans="1:24" x14ac:dyDescent="0.25">
      <c r="A27" s="12" t="s">
        <v>29</v>
      </c>
      <c r="B27" s="9" t="str">
        <f>IF(B15=B26,"Ja","Nej")</f>
        <v>Ja</v>
      </c>
      <c r="C27" s="9" t="str">
        <f t="shared" ref="C27:J27" si="23">IF(C15=C26,"Ja","Nej")</f>
        <v>Ja</v>
      </c>
      <c r="D27" s="9" t="str">
        <f t="shared" si="23"/>
        <v>Ja</v>
      </c>
      <c r="E27" s="9" t="str">
        <f t="shared" si="23"/>
        <v>Ja</v>
      </c>
      <c r="F27" s="9" t="str">
        <f t="shared" si="23"/>
        <v>Ja</v>
      </c>
      <c r="G27" s="9" t="str">
        <f t="shared" si="23"/>
        <v>Ja</v>
      </c>
      <c r="H27" s="9" t="str">
        <f t="shared" si="23"/>
        <v>Ja</v>
      </c>
      <c r="I27" s="9" t="str">
        <f t="shared" si="23"/>
        <v>Ja</v>
      </c>
      <c r="J27" s="9" t="str">
        <f t="shared" si="23"/>
        <v>Ja</v>
      </c>
      <c r="K27" s="12"/>
      <c r="L27"/>
      <c r="M27" s="29"/>
      <c r="N27" s="1"/>
      <c r="O27" s="29"/>
      <c r="P27" s="1"/>
      <c r="Q27" s="29"/>
      <c r="R27" s="1"/>
      <c r="S27" s="29"/>
      <c r="T27" s="1"/>
      <c r="U27" s="29"/>
      <c r="V27" s="1"/>
      <c r="W27" s="29"/>
      <c r="X27" s="1"/>
    </row>
    <row r="28" spans="1:24" x14ac:dyDescent="0.25">
      <c r="A28" s="15"/>
      <c r="B28" s="16"/>
      <c r="C28" s="16"/>
      <c r="D28" s="17"/>
      <c r="E28" s="16"/>
      <c r="F28" s="15"/>
      <c r="G28" s="18"/>
      <c r="H28" s="15"/>
      <c r="I28" s="18"/>
      <c r="J28" s="15"/>
      <c r="K28" s="18"/>
    </row>
    <row r="29" spans="1:24" x14ac:dyDescent="0.25">
      <c r="A29" s="15"/>
      <c r="B29" s="16"/>
      <c r="C29" s="16"/>
      <c r="D29" s="17"/>
      <c r="E29" s="16"/>
      <c r="F29" s="15"/>
      <c r="G29" s="18"/>
      <c r="H29" s="15"/>
      <c r="I29" s="18"/>
      <c r="J29" s="15"/>
      <c r="K29" s="18"/>
    </row>
    <row r="30" spans="1:24" ht="15.75" x14ac:dyDescent="0.25">
      <c r="B30" s="20"/>
      <c r="C30" s="21"/>
      <c r="D30" s="21"/>
      <c r="E30" s="21"/>
      <c r="F30" s="21"/>
      <c r="G30" s="21"/>
      <c r="H30" s="21"/>
      <c r="I30" s="21"/>
      <c r="W30" s="12"/>
    </row>
    <row r="31" spans="1:24" ht="21" x14ac:dyDescent="0.35">
      <c r="A31" s="13" t="s">
        <v>30</v>
      </c>
      <c r="C31" s="123">
        <v>2020</v>
      </c>
      <c r="D31" s="124" t="s">
        <v>4</v>
      </c>
      <c r="E31" s="124">
        <v>2021</v>
      </c>
      <c r="F31" s="124" t="s">
        <v>4</v>
      </c>
      <c r="G31" s="124">
        <v>2022</v>
      </c>
      <c r="H31" s="124" t="s">
        <v>4</v>
      </c>
      <c r="I31" s="124">
        <v>2023</v>
      </c>
      <c r="J31" s="124" t="str">
        <f>H31</f>
        <v>Akkumuleret</v>
      </c>
      <c r="U31" s="12"/>
      <c r="W31" s="12"/>
    </row>
    <row r="32" spans="1:24" ht="15.75" x14ac:dyDescent="0.25">
      <c r="A32" s="22" t="s">
        <v>6</v>
      </c>
      <c r="B32" s="22"/>
      <c r="C32" s="23" t="s">
        <v>7</v>
      </c>
      <c r="D32" s="23"/>
      <c r="E32" s="23" t="s">
        <v>7</v>
      </c>
      <c r="F32" s="23"/>
      <c r="G32" s="23" t="s">
        <v>7</v>
      </c>
      <c r="H32" s="23" t="s">
        <v>7</v>
      </c>
      <c r="I32" s="23" t="s">
        <v>7</v>
      </c>
      <c r="J32" s="23" t="s">
        <v>7</v>
      </c>
      <c r="U32" s="12"/>
      <c r="W32" s="12"/>
    </row>
    <row r="33" spans="1:23" x14ac:dyDescent="0.25">
      <c r="A33" s="25" t="s">
        <v>8</v>
      </c>
      <c r="B33" s="25"/>
      <c r="C33" s="26"/>
      <c r="D33" s="26"/>
      <c r="E33" s="26"/>
      <c r="F33" s="26"/>
      <c r="G33" s="26"/>
      <c r="H33" s="26"/>
      <c r="I33" s="26"/>
      <c r="J33" s="26"/>
      <c r="U33" s="12"/>
      <c r="W33" s="12"/>
    </row>
    <row r="34" spans="1:23" x14ac:dyDescent="0.25">
      <c r="A34" s="137" t="s">
        <v>9</v>
      </c>
      <c r="B34" s="137"/>
      <c r="C34" s="5">
        <v>0</v>
      </c>
      <c r="D34" s="1">
        <v>0</v>
      </c>
      <c r="E34" s="5">
        <v>0</v>
      </c>
      <c r="F34" s="1">
        <v>0</v>
      </c>
      <c r="G34" s="5">
        <v>0</v>
      </c>
      <c r="H34" s="1">
        <f>F34+G34</f>
        <v>0</v>
      </c>
      <c r="I34" s="5">
        <v>0</v>
      </c>
      <c r="J34" s="1">
        <f>H34+I34</f>
        <v>0</v>
      </c>
      <c r="U34" s="12"/>
      <c r="W34" s="12"/>
    </row>
    <row r="35" spans="1:23" x14ac:dyDescent="0.25">
      <c r="A35" s="137" t="s">
        <v>10</v>
      </c>
      <c r="B35" s="137"/>
      <c r="C35" s="5">
        <v>0</v>
      </c>
      <c r="D35" s="1">
        <f t="shared" ref="D35:D37" si="24">C35</f>
        <v>0</v>
      </c>
      <c r="E35" s="5">
        <v>0</v>
      </c>
      <c r="F35" s="1">
        <f t="shared" ref="F35:F37" si="25">D35+E35</f>
        <v>0</v>
      </c>
      <c r="G35" s="5">
        <v>0</v>
      </c>
      <c r="H35" s="1">
        <f t="shared" ref="H35:H37" si="26">F35+G35</f>
        <v>0</v>
      </c>
      <c r="I35" s="5">
        <v>0</v>
      </c>
      <c r="J35" s="1">
        <f t="shared" ref="J35:J37" si="27">H35+I35</f>
        <v>0</v>
      </c>
      <c r="U35" s="12"/>
      <c r="W35" s="12"/>
    </row>
    <row r="36" spans="1:23" x14ac:dyDescent="0.25">
      <c r="A36" s="137" t="s">
        <v>11</v>
      </c>
      <c r="B36" s="137"/>
      <c r="C36" s="5">
        <v>0</v>
      </c>
      <c r="D36" s="1">
        <f t="shared" si="24"/>
        <v>0</v>
      </c>
      <c r="E36" s="5">
        <v>0</v>
      </c>
      <c r="F36" s="1">
        <f t="shared" si="25"/>
        <v>0</v>
      </c>
      <c r="G36" s="5">
        <v>0</v>
      </c>
      <c r="H36" s="1">
        <f t="shared" si="26"/>
        <v>0</v>
      </c>
      <c r="I36" s="5">
        <v>0</v>
      </c>
      <c r="J36" s="1">
        <f t="shared" si="27"/>
        <v>0</v>
      </c>
      <c r="L36" s="91"/>
      <c r="U36" s="12"/>
      <c r="W36" s="12"/>
    </row>
    <row r="37" spans="1:23" x14ac:dyDescent="0.25">
      <c r="A37" s="137" t="s">
        <v>12</v>
      </c>
      <c r="B37" s="137"/>
      <c r="C37" s="5">
        <v>0</v>
      </c>
      <c r="D37" s="1">
        <f t="shared" si="24"/>
        <v>0</v>
      </c>
      <c r="E37" s="5">
        <v>0</v>
      </c>
      <c r="F37" s="1">
        <f t="shared" si="25"/>
        <v>0</v>
      </c>
      <c r="G37" s="5">
        <v>0</v>
      </c>
      <c r="H37" s="1">
        <f t="shared" si="26"/>
        <v>0</v>
      </c>
      <c r="I37" s="5">
        <v>0</v>
      </c>
      <c r="J37" s="1">
        <f t="shared" si="27"/>
        <v>0</v>
      </c>
      <c r="U37" s="12"/>
      <c r="W37" s="12"/>
    </row>
    <row r="38" spans="1:23" x14ac:dyDescent="0.25">
      <c r="A38" s="137" t="s">
        <v>31</v>
      </c>
      <c r="B38" s="137"/>
      <c r="C38" s="10">
        <f t="shared" ref="C38:J38" si="28">ROUND(C34*0.18,2)</f>
        <v>0</v>
      </c>
      <c r="D38" s="10">
        <f t="shared" si="28"/>
        <v>0</v>
      </c>
      <c r="E38" s="10">
        <f t="shared" si="28"/>
        <v>0</v>
      </c>
      <c r="F38" s="10">
        <f t="shared" si="28"/>
        <v>0</v>
      </c>
      <c r="G38" s="10">
        <f t="shared" si="28"/>
        <v>0</v>
      </c>
      <c r="H38" s="10">
        <f t="shared" si="28"/>
        <v>0</v>
      </c>
      <c r="I38" s="10">
        <f t="shared" si="28"/>
        <v>0</v>
      </c>
      <c r="J38" s="10">
        <f t="shared" si="28"/>
        <v>0</v>
      </c>
      <c r="U38" s="12"/>
      <c r="W38" s="12"/>
    </row>
    <row r="39" spans="1:23" x14ac:dyDescent="0.25">
      <c r="A39" s="31" t="s">
        <v>14</v>
      </c>
      <c r="B39" s="31"/>
      <c r="C39" s="6">
        <f t="shared" ref="C39:J39" si="29">SUM(C34:C38)</f>
        <v>0</v>
      </c>
      <c r="D39" s="6">
        <f t="shared" si="29"/>
        <v>0</v>
      </c>
      <c r="E39" s="6">
        <f t="shared" si="29"/>
        <v>0</v>
      </c>
      <c r="F39" s="6">
        <f t="shared" si="29"/>
        <v>0</v>
      </c>
      <c r="G39" s="6">
        <f t="shared" si="29"/>
        <v>0</v>
      </c>
      <c r="H39" s="6">
        <f t="shared" si="29"/>
        <v>0</v>
      </c>
      <c r="I39" s="6">
        <f t="shared" si="29"/>
        <v>0</v>
      </c>
      <c r="J39" s="6">
        <f t="shared" si="29"/>
        <v>0</v>
      </c>
      <c r="U39" s="12"/>
      <c r="W39" s="12"/>
    </row>
    <row r="40" spans="1:23" ht="15.75" x14ac:dyDescent="0.25">
      <c r="A40" s="22" t="s">
        <v>15</v>
      </c>
      <c r="B40" s="22"/>
      <c r="C40" s="22"/>
      <c r="D40" s="22"/>
      <c r="E40" s="22"/>
      <c r="F40" s="22"/>
      <c r="G40" s="22"/>
      <c r="H40" s="22"/>
      <c r="I40" s="22"/>
      <c r="J40" s="22"/>
      <c r="K40" s="12"/>
      <c r="L40" s="14"/>
      <c r="M40" s="12"/>
      <c r="N40" s="14"/>
      <c r="O40" s="12"/>
      <c r="P40" s="14"/>
      <c r="Q40" s="12"/>
      <c r="R40" s="14"/>
      <c r="S40" s="12"/>
      <c r="U40" s="12"/>
      <c r="W40" s="12"/>
    </row>
    <row r="41" spans="1:23" x14ac:dyDescent="0.25">
      <c r="A41" s="137" t="s">
        <v>16</v>
      </c>
      <c r="B41" s="137"/>
      <c r="C41" s="5">
        <v>0</v>
      </c>
      <c r="D41" s="1">
        <f>C41</f>
        <v>0</v>
      </c>
      <c r="E41" s="5">
        <v>0</v>
      </c>
      <c r="F41" s="1">
        <f>D41+E41</f>
        <v>0</v>
      </c>
      <c r="G41" s="5"/>
      <c r="H41" s="1">
        <f>F41+G41</f>
        <v>0</v>
      </c>
      <c r="I41" s="5"/>
      <c r="J41" s="1">
        <f>H41+I41</f>
        <v>0</v>
      </c>
      <c r="S41" s="12"/>
      <c r="U41" s="12"/>
      <c r="W41" s="12"/>
    </row>
    <row r="42" spans="1:23" x14ac:dyDescent="0.25">
      <c r="A42" s="31" t="s">
        <v>17</v>
      </c>
      <c r="B42" s="31"/>
      <c r="C42" s="6">
        <f>C39-C41</f>
        <v>0</v>
      </c>
      <c r="D42" s="6">
        <f t="shared" ref="D42:J42" si="30">D39-D41</f>
        <v>0</v>
      </c>
      <c r="E42" s="6">
        <f t="shared" si="30"/>
        <v>0</v>
      </c>
      <c r="F42" s="6">
        <f t="shared" si="30"/>
        <v>0</v>
      </c>
      <c r="G42" s="6">
        <f t="shared" si="30"/>
        <v>0</v>
      </c>
      <c r="H42" s="6">
        <f t="shared" si="30"/>
        <v>0</v>
      </c>
      <c r="I42" s="6">
        <f t="shared" si="30"/>
        <v>0</v>
      </c>
      <c r="J42" s="6">
        <f t="shared" si="30"/>
        <v>0</v>
      </c>
      <c r="S42" s="12"/>
      <c r="U42" s="12"/>
      <c r="W42" s="12"/>
    </row>
    <row r="43" spans="1:23" ht="15.75" x14ac:dyDescent="0.25">
      <c r="A43" s="22" t="s">
        <v>18</v>
      </c>
      <c r="B43" s="22"/>
      <c r="C43" s="11"/>
      <c r="D43" s="11"/>
      <c r="E43" s="11"/>
      <c r="F43" s="11"/>
      <c r="G43" s="11"/>
      <c r="H43" s="11"/>
      <c r="I43" s="11"/>
      <c r="J43" s="11"/>
      <c r="U43" s="12"/>
      <c r="W43" s="12"/>
    </row>
    <row r="44" spans="1:23" x14ac:dyDescent="0.25">
      <c r="A44" s="137" t="s">
        <v>19</v>
      </c>
      <c r="B44" s="137"/>
      <c r="C44" s="5">
        <v>0</v>
      </c>
      <c r="D44" s="1">
        <f>C44</f>
        <v>0</v>
      </c>
      <c r="E44" s="5"/>
      <c r="F44" s="1">
        <f>D44+E44</f>
        <v>0</v>
      </c>
      <c r="G44" s="5"/>
      <c r="H44" s="1">
        <f>F44+G44</f>
        <v>0</v>
      </c>
      <c r="I44" s="5"/>
      <c r="J44" s="1">
        <f>H44+I44</f>
        <v>0</v>
      </c>
      <c r="U44" s="12"/>
      <c r="W44" s="12"/>
    </row>
    <row r="45" spans="1:23" x14ac:dyDescent="0.25">
      <c r="A45" s="32" t="s">
        <v>20</v>
      </c>
      <c r="B45" s="32"/>
      <c r="C45" s="2"/>
      <c r="D45" s="2"/>
      <c r="E45" s="2"/>
      <c r="F45" s="2"/>
      <c r="G45" s="2"/>
      <c r="H45" s="2"/>
      <c r="I45" s="2"/>
      <c r="J45" s="2"/>
      <c r="U45" s="12"/>
      <c r="W45" s="12"/>
    </row>
    <row r="46" spans="1:23" x14ac:dyDescent="0.25">
      <c r="A46" s="137" t="s">
        <v>32</v>
      </c>
      <c r="B46" s="137"/>
      <c r="C46" s="5">
        <v>0</v>
      </c>
      <c r="D46" s="1">
        <f>C46</f>
        <v>0</v>
      </c>
      <c r="E46" s="5"/>
      <c r="F46" s="1">
        <f>D46+E46</f>
        <v>0</v>
      </c>
      <c r="G46" s="5"/>
      <c r="H46" s="1">
        <f>F46+G46</f>
        <v>0</v>
      </c>
      <c r="I46" s="5"/>
      <c r="J46" s="1">
        <f>H46+I46</f>
        <v>0</v>
      </c>
      <c r="U46" s="12"/>
      <c r="W46" s="12"/>
    </row>
    <row r="47" spans="1:23" x14ac:dyDescent="0.25">
      <c r="A47" s="137" t="s">
        <v>22</v>
      </c>
      <c r="B47" s="137"/>
      <c r="C47" s="5">
        <v>0</v>
      </c>
      <c r="D47" s="1">
        <f t="shared" ref="D47:D48" si="31">C47</f>
        <v>0</v>
      </c>
      <c r="E47" s="5"/>
      <c r="F47" s="1">
        <f t="shared" ref="F47:F48" si="32">D47+E47</f>
        <v>0</v>
      </c>
      <c r="G47" s="5"/>
      <c r="H47" s="1">
        <f t="shared" ref="H47:H48" si="33">F47+G47</f>
        <v>0</v>
      </c>
      <c r="I47" s="5"/>
      <c r="J47" s="1">
        <f t="shared" ref="J47:J48" si="34">H47+I47</f>
        <v>0</v>
      </c>
      <c r="U47" s="12"/>
      <c r="W47" s="12"/>
    </row>
    <row r="48" spans="1:23" x14ac:dyDescent="0.25">
      <c r="A48" s="137" t="s">
        <v>23</v>
      </c>
      <c r="B48" s="137"/>
      <c r="C48" s="10">
        <f>C46+C47</f>
        <v>0</v>
      </c>
      <c r="D48" s="10">
        <f t="shared" si="31"/>
        <v>0</v>
      </c>
      <c r="E48" s="10">
        <f>E46+E47</f>
        <v>0</v>
      </c>
      <c r="F48" s="10">
        <f t="shared" si="32"/>
        <v>0</v>
      </c>
      <c r="G48" s="10">
        <f>G46+G47</f>
        <v>0</v>
      </c>
      <c r="H48" s="10">
        <f t="shared" si="33"/>
        <v>0</v>
      </c>
      <c r="I48" s="10">
        <f>I46+I47</f>
        <v>0</v>
      </c>
      <c r="J48" s="10">
        <f t="shared" si="34"/>
        <v>0</v>
      </c>
      <c r="U48" s="12"/>
      <c r="W48" s="12"/>
    </row>
    <row r="49" spans="1:23" x14ac:dyDescent="0.25">
      <c r="A49" s="32" t="s">
        <v>24</v>
      </c>
      <c r="B49" s="32"/>
      <c r="C49" s="26">
        <f>C42-C44-C48</f>
        <v>0</v>
      </c>
      <c r="D49" s="26">
        <f t="shared" ref="D49:I49" si="35">D42-D44-D48</f>
        <v>0</v>
      </c>
      <c r="E49" s="26">
        <f t="shared" si="35"/>
        <v>0</v>
      </c>
      <c r="F49" s="26">
        <f t="shared" si="35"/>
        <v>0</v>
      </c>
      <c r="G49" s="26">
        <f t="shared" si="35"/>
        <v>0</v>
      </c>
      <c r="H49" s="26">
        <f t="shared" si="35"/>
        <v>0</v>
      </c>
      <c r="I49" s="26">
        <f t="shared" si="35"/>
        <v>0</v>
      </c>
      <c r="J49" s="26">
        <f>J42-J44-J48</f>
        <v>0</v>
      </c>
      <c r="W49" s="12"/>
    </row>
    <row r="50" spans="1:23" x14ac:dyDescent="0.25">
      <c r="A50" s="137" t="s">
        <v>25</v>
      </c>
      <c r="B50" s="137"/>
      <c r="C50" s="5">
        <v>0</v>
      </c>
      <c r="D50" s="1">
        <f>C50</f>
        <v>0</v>
      </c>
      <c r="E50" s="5"/>
      <c r="F50" s="1">
        <f>D50+E50</f>
        <v>0</v>
      </c>
      <c r="G50" s="5"/>
      <c r="H50" s="1">
        <f>F50+G50</f>
        <v>0</v>
      </c>
      <c r="I50" s="5"/>
      <c r="J50" s="1">
        <f>H50+I50</f>
        <v>0</v>
      </c>
      <c r="W50" s="12"/>
    </row>
    <row r="51" spans="1:23" x14ac:dyDescent="0.25">
      <c r="A51" s="137" t="s">
        <v>26</v>
      </c>
      <c r="B51" s="137"/>
      <c r="C51" s="5">
        <v>0</v>
      </c>
      <c r="D51" s="1">
        <f t="shared" ref="D51" si="36">C51</f>
        <v>0</v>
      </c>
      <c r="E51" s="5"/>
      <c r="F51" s="1">
        <f t="shared" ref="F51:F52" si="37">D51+E51</f>
        <v>0</v>
      </c>
      <c r="G51" s="5"/>
      <c r="H51" s="1">
        <f t="shared" ref="H51:H52" si="38">F51+G51</f>
        <v>0</v>
      </c>
      <c r="I51" s="5"/>
      <c r="J51" s="1">
        <f t="shared" ref="J51:J52" si="39">H51+I51</f>
        <v>0</v>
      </c>
      <c r="W51" s="12"/>
    </row>
    <row r="52" spans="1:23" x14ac:dyDescent="0.25">
      <c r="A52" s="137" t="s">
        <v>27</v>
      </c>
      <c r="B52" s="137"/>
      <c r="C52" s="10">
        <f t="shared" ref="C52" si="40">C50+C51</f>
        <v>0</v>
      </c>
      <c r="D52" s="10">
        <f t="shared" ref="D52" si="41">D50+D51</f>
        <v>0</v>
      </c>
      <c r="E52" s="10">
        <f t="shared" ref="E52" si="42">E50+E51</f>
        <v>0</v>
      </c>
      <c r="F52" s="10">
        <f t="shared" si="37"/>
        <v>0</v>
      </c>
      <c r="G52" s="10">
        <f t="shared" ref="G52" si="43">G50+G51</f>
        <v>0</v>
      </c>
      <c r="H52" s="10">
        <f t="shared" si="38"/>
        <v>0</v>
      </c>
      <c r="I52" s="10">
        <f t="shared" ref="I52" si="44">I50+I51</f>
        <v>0</v>
      </c>
      <c r="J52" s="10">
        <f t="shared" si="39"/>
        <v>0</v>
      </c>
    </row>
    <row r="53" spans="1:23" x14ac:dyDescent="0.25">
      <c r="A53" s="33" t="s">
        <v>28</v>
      </c>
      <c r="B53" s="33"/>
      <c r="C53" s="8">
        <f t="shared" ref="C53" si="45">C44+C48+C52</f>
        <v>0</v>
      </c>
      <c r="D53" s="8">
        <f t="shared" ref="D53" si="46">D44+D48+D52</f>
        <v>0</v>
      </c>
      <c r="E53" s="8">
        <f t="shared" ref="E53" si="47">E44+E48+E52</f>
        <v>0</v>
      </c>
      <c r="F53" s="8">
        <f t="shared" ref="F53" si="48">F44+F48+F52</f>
        <v>0</v>
      </c>
      <c r="G53" s="8">
        <f t="shared" ref="G53" si="49">G44+G48+G52</f>
        <v>0</v>
      </c>
      <c r="H53" s="8">
        <f t="shared" ref="H53" si="50">H44+H48+H52</f>
        <v>0</v>
      </c>
      <c r="I53" s="8">
        <f t="shared" ref="I53" si="51">I44+I48+I52</f>
        <v>0</v>
      </c>
      <c r="J53" s="8">
        <f t="shared" ref="J53" si="52">J44+J48+J52</f>
        <v>0</v>
      </c>
    </row>
    <row r="54" spans="1:23" x14ac:dyDescent="0.25">
      <c r="A54" s="12" t="s">
        <v>29</v>
      </c>
      <c r="B54" s="12"/>
      <c r="C54" s="9" t="str">
        <f>IF(C42=C53,"Ja","Nej")</f>
        <v>Ja</v>
      </c>
      <c r="D54" s="9" t="str">
        <f t="shared" ref="D54:J54" si="53">IF(D42=D53,"Ja","Nej")</f>
        <v>Ja</v>
      </c>
      <c r="E54" s="9" t="str">
        <f t="shared" si="53"/>
        <v>Ja</v>
      </c>
      <c r="F54" s="9" t="str">
        <f t="shared" si="53"/>
        <v>Ja</v>
      </c>
      <c r="G54" s="9" t="str">
        <f t="shared" si="53"/>
        <v>Ja</v>
      </c>
      <c r="H54" s="9" t="str">
        <f t="shared" si="53"/>
        <v>Ja</v>
      </c>
      <c r="I54" s="9" t="str">
        <f t="shared" si="53"/>
        <v>Ja</v>
      </c>
      <c r="J54" s="9" t="str">
        <f t="shared" si="53"/>
        <v>Ja</v>
      </c>
    </row>
    <row r="56" spans="1:23" x14ac:dyDescent="0.25">
      <c r="A56" s="75" t="s">
        <v>33</v>
      </c>
      <c r="B56" s="76">
        <v>0</v>
      </c>
      <c r="C56" s="14" t="s">
        <v>34</v>
      </c>
    </row>
    <row r="57" spans="1:23" ht="29.25" customHeight="1" x14ac:dyDescent="0.25"/>
    <row r="58" spans="1:23" x14ac:dyDescent="0.25">
      <c r="A58" s="142"/>
    </row>
    <row r="59" spans="1:23" x14ac:dyDescent="0.25">
      <c r="A59" s="142"/>
    </row>
    <row r="60" spans="1:23" ht="15.75" thickBot="1" x14ac:dyDescent="0.3">
      <c r="A60" s="143"/>
    </row>
    <row r="61" spans="1:23" x14ac:dyDescent="0.25">
      <c r="A61" s="110" t="s">
        <v>35</v>
      </c>
    </row>
    <row r="63" spans="1:23" x14ac:dyDescent="0.25">
      <c r="A63" s="14" t="s">
        <v>36</v>
      </c>
    </row>
    <row r="64" spans="1:23" x14ac:dyDescent="0.25">
      <c r="A64" s="144" t="s">
        <v>37</v>
      </c>
      <c r="B64" s="144"/>
      <c r="C64" s="144"/>
      <c r="D64" s="64"/>
      <c r="F64" s="64"/>
      <c r="H64" s="64"/>
    </row>
    <row r="65" spans="1:9" x14ac:dyDescent="0.25">
      <c r="A65" s="111" t="s">
        <v>38</v>
      </c>
      <c r="B65" s="111"/>
      <c r="C65" s="111"/>
      <c r="D65" s="111"/>
      <c r="E65" s="111"/>
      <c r="F65" s="111"/>
      <c r="G65" s="111"/>
      <c r="H65" s="111"/>
      <c r="I65" s="74"/>
    </row>
    <row r="66" spans="1:9" x14ac:dyDescent="0.25">
      <c r="A66" s="73" t="s">
        <v>39</v>
      </c>
      <c r="B66" s="72"/>
      <c r="C66" s="72"/>
      <c r="D66" s="72"/>
      <c r="E66" s="72"/>
      <c r="F66" s="72"/>
      <c r="G66" s="72"/>
    </row>
  </sheetData>
  <sheetProtection algorithmName="SHA-512" hashValue="JsE13NGkQazjLkzRbgQwNiUg5/SHr0xxSKAZnIn6wOBOtHkSBkt2j7Z10WszbHFZGNH9JX00jN/l64vdwsBHGw==" saltValue="VUgSUq1jOz4TXMQBxTLBWQ==" spinCount="100000" sheet="1" selectLockedCells="1"/>
  <mergeCells count="22">
    <mergeCell ref="A1:N1"/>
    <mergeCell ref="A3:K3"/>
    <mergeCell ref="A2:K2"/>
    <mergeCell ref="A58:A60"/>
    <mergeCell ref="A64:C64"/>
    <mergeCell ref="A52:B52"/>
    <mergeCell ref="A51:B51"/>
    <mergeCell ref="A50:B50"/>
    <mergeCell ref="A48:B48"/>
    <mergeCell ref="A47:B47"/>
    <mergeCell ref="A46:B46"/>
    <mergeCell ref="A44:B44"/>
    <mergeCell ref="A41:B41"/>
    <mergeCell ref="A38:B38"/>
    <mergeCell ref="A37:B37"/>
    <mergeCell ref="A36:B36"/>
    <mergeCell ref="A13:L13"/>
    <mergeCell ref="A16:L16"/>
    <mergeCell ref="A18:L18"/>
    <mergeCell ref="K22:L22"/>
    <mergeCell ref="A35:B35"/>
    <mergeCell ref="A34:B34"/>
  </mergeCells>
  <phoneticPr fontId="20" type="noConversion"/>
  <conditionalFormatting sqref="K19:K20 C54:J54 K7:K12">
    <cfRule type="cellIs" dxfId="36" priority="120" operator="equal">
      <formula>"Ja"</formula>
    </cfRule>
    <cfRule type="cellIs" dxfId="35" priority="121" operator="equal">
      <formula>"Nej"</formula>
    </cfRule>
  </conditionalFormatting>
  <conditionalFormatting sqref="K22">
    <cfRule type="cellIs" dxfId="34" priority="52" operator="equal">
      <formula>"Ja"</formula>
    </cfRule>
    <cfRule type="cellIs" dxfId="33" priority="53" operator="equal">
      <formula>"Nej"</formula>
    </cfRule>
  </conditionalFormatting>
  <conditionalFormatting sqref="B27:K27">
    <cfRule type="iconSet" priority="51">
      <iconSet>
        <cfvo type="percent" val="0"/>
        <cfvo type="percent" val="33"/>
        <cfvo type="percent" val="67"/>
      </iconSet>
    </cfRule>
  </conditionalFormatting>
  <conditionalFormatting sqref="B27:J27">
    <cfRule type="cellIs" dxfId="32" priority="48" operator="equal">
      <formula>"Ja"</formula>
    </cfRule>
    <cfRule type="cellIs" dxfId="31" priority="49" operator="equal">
      <formula>"Nej"</formula>
    </cfRule>
  </conditionalFormatting>
  <conditionalFormatting sqref="C23:J24 F25 H25 J25">
    <cfRule type="cellIs" dxfId="30" priority="47" operator="lessThan">
      <formula>C1048570</formula>
    </cfRule>
  </conditionalFormatting>
  <conditionalFormatting sqref="K17">
    <cfRule type="cellIs" dxfId="29" priority="33" operator="equal">
      <formula>"Ja"</formula>
    </cfRule>
    <cfRule type="cellIs" dxfId="28" priority="34" operator="equal">
      <formula>"Nej"</formula>
    </cfRule>
  </conditionalFormatting>
  <conditionalFormatting sqref="K21">
    <cfRule type="cellIs" dxfId="27" priority="31" operator="equal">
      <formula>"Ja"</formula>
    </cfRule>
    <cfRule type="cellIs" dxfId="26" priority="32" operator="equal">
      <formula>"Nej"</formula>
    </cfRule>
  </conditionalFormatting>
  <conditionalFormatting sqref="K23">
    <cfRule type="cellIs" dxfId="25" priority="26" operator="equal">
      <formula>"Ja"</formula>
    </cfRule>
    <cfRule type="cellIs" dxfId="24" priority="27" operator="equal">
      <formula>"Nej"</formula>
    </cfRule>
  </conditionalFormatting>
  <conditionalFormatting sqref="K25:K26">
    <cfRule type="cellIs" dxfId="23" priority="24" operator="equal">
      <formula>"Ja"</formula>
    </cfRule>
    <cfRule type="cellIs" dxfId="22" priority="25" operator="equal">
      <formula>"Nej"</formula>
    </cfRule>
  </conditionalFormatting>
  <conditionalFormatting sqref="K24">
    <cfRule type="cellIs" dxfId="21" priority="22" operator="equal">
      <formula>"Ja"</formula>
    </cfRule>
    <cfRule type="cellIs" dxfId="20" priority="23" operator="equal">
      <formula>"Nej"</formula>
    </cfRule>
  </conditionalFormatting>
  <conditionalFormatting sqref="C50:J51 F52 H52 J52">
    <cfRule type="cellIs" dxfId="19" priority="13" operator="lessThan">
      <formula>C23</formula>
    </cfRule>
  </conditionalFormatting>
  <conditionalFormatting sqref="C54:J54">
    <cfRule type="iconSet" priority="129">
      <iconSet>
        <cfvo type="percent" val="0"/>
        <cfvo type="percent" val="33"/>
        <cfvo type="percent" val="67"/>
      </iconSet>
    </cfRule>
  </conditionalFormatting>
  <conditionalFormatting sqref="K14:K15">
    <cfRule type="cellIs" dxfId="18" priority="1" operator="equal">
      <formula>"Ja"</formula>
    </cfRule>
    <cfRule type="cellIs" dxfId="17" priority="2" operator="equal">
      <formula>"Nej"</formula>
    </cfRule>
  </conditionalFormatting>
  <pageMargins left="0.25" right="0.25" top="0.75" bottom="0.75" header="0.3" footer="0.3"/>
  <pageSetup paperSize="8" scale="49" orientation="landscape" r:id="rId1"/>
  <headerFooter>
    <oddHeader>&amp;LAkkumuleret budgetforslag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0" operator="containsText" id="{7AF422F0-C4FC-4BA6-9876-72D6192BB1B4}">
            <xm:f>NOT(ISERROR(SEARCH("Nej",B27)))</xm:f>
            <xm:f>"Nej"</xm:f>
            <x14:dxf>
              <font>
                <color rgb="FF9C0006"/>
              </font>
            </x14:dxf>
          </x14:cfRule>
          <xm:sqref>B27:K27 C54:J54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7D34B-41E8-43DE-9BFC-9128EEABAAA8}">
  <sheetPr>
    <pageSetUpPr fitToPage="1"/>
  </sheetPr>
  <dimension ref="A1:BT35"/>
  <sheetViews>
    <sheetView zoomScale="70" zoomScaleNormal="70" workbookViewId="0">
      <selection sqref="A1:N1"/>
    </sheetView>
  </sheetViews>
  <sheetFormatPr defaultRowHeight="15" x14ac:dyDescent="0.25"/>
  <cols>
    <col min="1" max="1" width="90.28515625" style="67" bestFit="1" customWidth="1"/>
    <col min="2" max="2" width="23.7109375" style="12" customWidth="1"/>
    <col min="3" max="3" width="15.28515625" style="12" customWidth="1"/>
    <col min="4" max="4" width="17.7109375" style="12" bestFit="1" customWidth="1"/>
    <col min="5" max="5" width="14.42578125" style="12" customWidth="1"/>
    <col min="6" max="6" width="13.140625" style="12" customWidth="1"/>
    <col min="7" max="7" width="14.140625" style="12" customWidth="1"/>
    <col min="8" max="8" width="13.140625" style="12" customWidth="1"/>
    <col min="9" max="9" width="14" style="12" customWidth="1"/>
    <col min="10" max="10" width="13.140625" style="12" customWidth="1"/>
    <col min="11" max="11" width="17" style="12" customWidth="1"/>
    <col min="12" max="12" width="17.28515625" style="12" customWidth="1"/>
    <col min="13" max="13" width="90.28515625" style="12" customWidth="1"/>
    <col min="14" max="16384" width="9.140625" style="12"/>
  </cols>
  <sheetData>
    <row r="1" spans="1:14" ht="26.25" x14ac:dyDescent="0.4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4"/>
    </row>
    <row r="2" spans="1:14" ht="65.25" customHeight="1" x14ac:dyDescent="0.35">
      <c r="B2" s="71" t="s">
        <v>40</v>
      </c>
      <c r="C2" s="16"/>
      <c r="D2" s="16"/>
      <c r="E2" s="17"/>
      <c r="G2" s="15"/>
      <c r="H2" s="18"/>
      <c r="I2" s="15"/>
      <c r="J2" s="18"/>
      <c r="K2" s="15"/>
      <c r="L2" s="18"/>
    </row>
    <row r="3" spans="1:14" ht="64.5" x14ac:dyDescent="0.35">
      <c r="A3" s="46" t="s">
        <v>41</v>
      </c>
      <c r="B3" s="125"/>
      <c r="C3" s="126" t="s">
        <v>42</v>
      </c>
      <c r="D3" s="127">
        <v>2020</v>
      </c>
      <c r="E3" s="128" t="s">
        <v>4</v>
      </c>
      <c r="F3" s="130">
        <v>2021</v>
      </c>
      <c r="G3" s="128" t="s">
        <v>4</v>
      </c>
      <c r="H3" s="128">
        <v>2022</v>
      </c>
      <c r="I3" s="128" t="s">
        <v>4</v>
      </c>
      <c r="J3" s="128">
        <v>2023</v>
      </c>
      <c r="K3" s="128" t="str">
        <f>I3</f>
        <v>Akkumuleret</v>
      </c>
      <c r="L3" s="129" t="s">
        <v>43</v>
      </c>
      <c r="M3" s="129" t="s">
        <v>44</v>
      </c>
    </row>
    <row r="4" spans="1:14" ht="15.75" x14ac:dyDescent="0.25">
      <c r="A4" s="47" t="s">
        <v>6</v>
      </c>
      <c r="B4" s="22"/>
      <c r="C4" s="23" t="s">
        <v>7</v>
      </c>
      <c r="D4" s="23" t="s">
        <v>7</v>
      </c>
      <c r="E4" s="23"/>
      <c r="F4" s="23"/>
      <c r="G4" s="23"/>
      <c r="H4" s="23" t="s">
        <v>7</v>
      </c>
      <c r="I4" s="23" t="s">
        <v>7</v>
      </c>
      <c r="J4" s="23" t="s">
        <v>7</v>
      </c>
      <c r="K4" s="23" t="s">
        <v>7</v>
      </c>
      <c r="L4" s="24"/>
      <c r="M4" s="24"/>
    </row>
    <row r="5" spans="1:14" x14ac:dyDescent="0.25">
      <c r="A5" s="48" t="s">
        <v>8</v>
      </c>
      <c r="B5" s="25" t="s">
        <v>45</v>
      </c>
      <c r="C5" s="26"/>
      <c r="D5" s="26"/>
      <c r="E5" s="26"/>
      <c r="F5" s="26"/>
      <c r="G5" s="26"/>
      <c r="H5" s="26"/>
      <c r="I5" s="26"/>
      <c r="J5" s="26"/>
      <c r="K5" s="26"/>
      <c r="L5" s="109"/>
      <c r="M5" s="27"/>
    </row>
    <row r="6" spans="1:14" x14ac:dyDescent="0.25">
      <c r="A6" s="50" t="s">
        <v>9</v>
      </c>
      <c r="B6" s="28"/>
      <c r="D6" s="1"/>
      <c r="E6" s="1"/>
      <c r="G6" s="1"/>
      <c r="H6" s="1"/>
      <c r="I6" s="1"/>
      <c r="J6" s="1"/>
      <c r="K6" s="98"/>
      <c r="L6" s="105"/>
      <c r="M6" s="60"/>
    </row>
    <row r="7" spans="1:14" x14ac:dyDescent="0.25">
      <c r="A7" s="51"/>
      <c r="B7" s="59" t="s">
        <v>46</v>
      </c>
      <c r="C7" s="10">
        <f>K7</f>
        <v>0</v>
      </c>
      <c r="D7" s="5"/>
      <c r="E7" s="1">
        <f t="shared" ref="E7:E17" si="0">D7</f>
        <v>0</v>
      </c>
      <c r="F7" s="57"/>
      <c r="G7" s="1">
        <f t="shared" ref="G7:G17" si="1">E7+F7</f>
        <v>0</v>
      </c>
      <c r="H7" s="5"/>
      <c r="I7" s="1">
        <f t="shared" ref="I7:I17" si="2">G7+H7</f>
        <v>0</v>
      </c>
      <c r="J7" s="5"/>
      <c r="K7" s="98">
        <f t="shared" ref="K7:K17" si="3">I7+J7</f>
        <v>0</v>
      </c>
      <c r="L7" s="108"/>
      <c r="M7" s="58"/>
    </row>
    <row r="8" spans="1:14" x14ac:dyDescent="0.25">
      <c r="A8" s="51"/>
      <c r="B8" s="59" t="s">
        <v>46</v>
      </c>
      <c r="C8" s="10">
        <f t="shared" ref="C8:C10" si="4">K8</f>
        <v>0</v>
      </c>
      <c r="D8" s="5"/>
      <c r="E8" s="1">
        <f t="shared" si="0"/>
        <v>0</v>
      </c>
      <c r="F8" s="57"/>
      <c r="G8" s="1">
        <f t="shared" si="1"/>
        <v>0</v>
      </c>
      <c r="H8" s="5"/>
      <c r="I8" s="1">
        <f t="shared" si="2"/>
        <v>0</v>
      </c>
      <c r="J8" s="5"/>
      <c r="K8" s="98">
        <f t="shared" si="3"/>
        <v>0</v>
      </c>
      <c r="L8" s="108"/>
      <c r="M8" s="58"/>
    </row>
    <row r="9" spans="1:14" x14ac:dyDescent="0.25">
      <c r="A9" s="51"/>
      <c r="B9" s="59" t="s">
        <v>46</v>
      </c>
      <c r="C9" s="10">
        <f t="shared" si="4"/>
        <v>0</v>
      </c>
      <c r="D9" s="5"/>
      <c r="E9" s="1">
        <f t="shared" si="0"/>
        <v>0</v>
      </c>
      <c r="F9" s="57"/>
      <c r="G9" s="1">
        <f t="shared" si="1"/>
        <v>0</v>
      </c>
      <c r="H9" s="5"/>
      <c r="I9" s="1">
        <f t="shared" si="2"/>
        <v>0</v>
      </c>
      <c r="J9" s="5"/>
      <c r="K9" s="98">
        <f t="shared" si="3"/>
        <v>0</v>
      </c>
      <c r="L9" s="104"/>
      <c r="M9" s="58"/>
    </row>
    <row r="10" spans="1:14" x14ac:dyDescent="0.25">
      <c r="A10" s="51"/>
      <c r="B10" s="59" t="s">
        <v>46</v>
      </c>
      <c r="C10" s="10">
        <f t="shared" si="4"/>
        <v>0</v>
      </c>
      <c r="D10" s="5"/>
      <c r="E10" s="1">
        <f t="shared" si="0"/>
        <v>0</v>
      </c>
      <c r="F10" s="57"/>
      <c r="G10" s="1">
        <f t="shared" si="1"/>
        <v>0</v>
      </c>
      <c r="H10" s="5"/>
      <c r="I10" s="1">
        <f t="shared" si="2"/>
        <v>0</v>
      </c>
      <c r="J10" s="5"/>
      <c r="K10" s="98">
        <f t="shared" si="3"/>
        <v>0</v>
      </c>
      <c r="L10" s="97"/>
      <c r="M10" s="58"/>
    </row>
    <row r="11" spans="1:14" x14ac:dyDescent="0.25">
      <c r="A11" s="52" t="s">
        <v>47</v>
      </c>
      <c r="B11" s="43"/>
      <c r="C11" s="10">
        <f>SUM(C7:C10)</f>
        <v>0</v>
      </c>
      <c r="D11" s="10">
        <f t="shared" ref="D11:K11" si="5">SUM(D7:D10)</f>
        <v>0</v>
      </c>
      <c r="E11" s="10">
        <f t="shared" si="5"/>
        <v>0</v>
      </c>
      <c r="F11" s="62">
        <f t="shared" si="5"/>
        <v>0</v>
      </c>
      <c r="G11" s="10">
        <f t="shared" si="5"/>
        <v>0</v>
      </c>
      <c r="H11" s="10">
        <f t="shared" si="5"/>
        <v>0</v>
      </c>
      <c r="I11" s="10">
        <f t="shared" si="5"/>
        <v>0</v>
      </c>
      <c r="J11" s="10">
        <f t="shared" si="5"/>
        <v>0</v>
      </c>
      <c r="K11" s="101">
        <f t="shared" si="5"/>
        <v>0</v>
      </c>
      <c r="L11" s="103"/>
      <c r="M11" s="60"/>
    </row>
    <row r="12" spans="1:14" ht="15.75" thickBot="1" x14ac:dyDescent="0.3">
      <c r="A12" s="49" t="s">
        <v>48</v>
      </c>
      <c r="B12" s="44"/>
      <c r="C12" s="45">
        <f>'Budget og regnskab'!B7</f>
        <v>0</v>
      </c>
      <c r="D12" s="45"/>
      <c r="E12" s="45"/>
      <c r="F12" s="61"/>
      <c r="G12" s="45"/>
      <c r="H12" s="45"/>
      <c r="I12" s="45"/>
      <c r="J12" s="45"/>
      <c r="K12" s="45"/>
      <c r="L12" s="106" t="str">
        <f>IF(C11=C12,"Ja","Nej")</f>
        <v>Ja</v>
      </c>
      <c r="M12" s="60"/>
    </row>
    <row r="13" spans="1:14" x14ac:dyDescent="0.25">
      <c r="A13" s="50" t="s">
        <v>10</v>
      </c>
      <c r="B13" s="28"/>
      <c r="D13" s="1"/>
      <c r="H13" s="1"/>
      <c r="J13" s="1"/>
      <c r="K13" s="107"/>
      <c r="L13" s="103"/>
      <c r="M13" s="60"/>
    </row>
    <row r="14" spans="1:14" x14ac:dyDescent="0.25">
      <c r="A14" s="51"/>
      <c r="B14" s="59" t="s">
        <v>46</v>
      </c>
      <c r="C14" s="10">
        <f>K14</f>
        <v>0</v>
      </c>
      <c r="D14" s="5"/>
      <c r="E14" s="1">
        <f t="shared" si="0"/>
        <v>0</v>
      </c>
      <c r="F14" s="57"/>
      <c r="G14" s="1">
        <f t="shared" si="1"/>
        <v>0</v>
      </c>
      <c r="H14" s="5"/>
      <c r="I14" s="1">
        <f t="shared" si="2"/>
        <v>0</v>
      </c>
      <c r="J14" s="5"/>
      <c r="K14" s="98">
        <f t="shared" si="3"/>
        <v>0</v>
      </c>
      <c r="L14" s="108"/>
      <c r="M14" s="58"/>
    </row>
    <row r="15" spans="1:14" x14ac:dyDescent="0.25">
      <c r="A15" s="51"/>
      <c r="B15" s="59" t="s">
        <v>46</v>
      </c>
      <c r="C15" s="10">
        <f t="shared" ref="C15:C17" si="6">K15</f>
        <v>0</v>
      </c>
      <c r="D15" s="5"/>
      <c r="E15" s="1">
        <f t="shared" si="0"/>
        <v>0</v>
      </c>
      <c r="F15" s="57"/>
      <c r="G15" s="1">
        <f t="shared" si="1"/>
        <v>0</v>
      </c>
      <c r="H15" s="5"/>
      <c r="I15" s="1">
        <f t="shared" si="2"/>
        <v>0</v>
      </c>
      <c r="J15" s="5"/>
      <c r="K15" s="98">
        <f t="shared" si="3"/>
        <v>0</v>
      </c>
      <c r="L15" s="104"/>
      <c r="M15" s="58"/>
    </row>
    <row r="16" spans="1:14" x14ac:dyDescent="0.25">
      <c r="A16" s="51"/>
      <c r="B16" s="59" t="s">
        <v>46</v>
      </c>
      <c r="C16" s="10">
        <f t="shared" si="6"/>
        <v>0</v>
      </c>
      <c r="D16" s="5"/>
      <c r="E16" s="1">
        <f t="shared" si="0"/>
        <v>0</v>
      </c>
      <c r="F16" s="57"/>
      <c r="G16" s="1">
        <f t="shared" si="1"/>
        <v>0</v>
      </c>
      <c r="H16" s="5"/>
      <c r="I16" s="1">
        <f t="shared" si="2"/>
        <v>0</v>
      </c>
      <c r="J16" s="5"/>
      <c r="K16" s="98">
        <f t="shared" si="3"/>
        <v>0</v>
      </c>
      <c r="L16" s="108"/>
      <c r="M16" s="58"/>
    </row>
    <row r="17" spans="1:72" x14ac:dyDescent="0.25">
      <c r="A17" s="51"/>
      <c r="B17" s="59" t="s">
        <v>46</v>
      </c>
      <c r="C17" s="10">
        <f t="shared" si="6"/>
        <v>0</v>
      </c>
      <c r="D17" s="5"/>
      <c r="E17" s="1">
        <f t="shared" si="0"/>
        <v>0</v>
      </c>
      <c r="F17" s="57"/>
      <c r="G17" s="1">
        <f t="shared" si="1"/>
        <v>0</v>
      </c>
      <c r="H17" s="5"/>
      <c r="I17" s="1">
        <f t="shared" si="2"/>
        <v>0</v>
      </c>
      <c r="J17" s="5"/>
      <c r="K17" s="98">
        <f t="shared" si="3"/>
        <v>0</v>
      </c>
      <c r="L17" s="97"/>
      <c r="M17" s="58"/>
    </row>
    <row r="18" spans="1:72" x14ac:dyDescent="0.25">
      <c r="A18" s="52" t="s">
        <v>49</v>
      </c>
      <c r="B18" s="43"/>
      <c r="C18" s="10">
        <f>SUM(C14:C17)</f>
        <v>0</v>
      </c>
      <c r="D18" s="10">
        <f t="shared" ref="D18:J18" si="7">SUM(D14:D17)</f>
        <v>0</v>
      </c>
      <c r="E18" s="10">
        <f>SUM(E14:E17)</f>
        <v>0</v>
      </c>
      <c r="F18" s="62">
        <f t="shared" si="7"/>
        <v>0</v>
      </c>
      <c r="G18" s="10">
        <f>SUM(G14:G17)</f>
        <v>0</v>
      </c>
      <c r="H18" s="10">
        <f t="shared" si="7"/>
        <v>0</v>
      </c>
      <c r="I18" s="10">
        <f>SUM(I14:I17)</f>
        <v>0</v>
      </c>
      <c r="J18" s="10">
        <f t="shared" si="7"/>
        <v>0</v>
      </c>
      <c r="K18" s="101">
        <f>SUM(K14:K17)</f>
        <v>0</v>
      </c>
      <c r="L18" s="103"/>
      <c r="M18" s="60"/>
    </row>
    <row r="19" spans="1:72" s="64" customFormat="1" ht="15.75" thickBot="1" x14ac:dyDescent="0.3">
      <c r="A19" s="49" t="s">
        <v>50</v>
      </c>
      <c r="B19" s="44"/>
      <c r="C19" s="45">
        <f>'Budget og regnskab'!B8</f>
        <v>0</v>
      </c>
      <c r="D19" s="45"/>
      <c r="E19" s="45"/>
      <c r="F19" s="61"/>
      <c r="G19" s="45"/>
      <c r="H19" s="45"/>
      <c r="I19" s="45"/>
      <c r="J19" s="45"/>
      <c r="K19" s="45"/>
      <c r="L19" s="106" t="str">
        <f>IF(C18=C19,"Ja","Nej")</f>
        <v>Ja</v>
      </c>
      <c r="M19" s="63"/>
    </row>
    <row r="20" spans="1:72" x14ac:dyDescent="0.25">
      <c r="A20" s="50" t="s">
        <v>11</v>
      </c>
      <c r="B20" s="28"/>
      <c r="D20" s="1"/>
      <c r="E20" s="1"/>
      <c r="G20" s="1"/>
      <c r="H20" s="1"/>
      <c r="I20" s="1"/>
      <c r="J20" s="1"/>
      <c r="K20" s="102"/>
      <c r="L20" s="103"/>
      <c r="M20" s="60"/>
    </row>
    <row r="21" spans="1:72" x14ac:dyDescent="0.25">
      <c r="A21" s="51"/>
      <c r="B21" s="59" t="s">
        <v>46</v>
      </c>
      <c r="C21" s="10">
        <f>K21</f>
        <v>0</v>
      </c>
      <c r="D21" s="5"/>
      <c r="E21" s="1">
        <f t="shared" ref="E21:E24" si="8">D21</f>
        <v>0</v>
      </c>
      <c r="F21" s="57"/>
      <c r="G21" s="1">
        <f t="shared" ref="G21:G24" si="9">E21+F21</f>
        <v>0</v>
      </c>
      <c r="H21" s="5"/>
      <c r="I21" s="1">
        <f t="shared" ref="I21:I24" si="10">G21+H21</f>
        <v>0</v>
      </c>
      <c r="J21" s="5"/>
      <c r="K21" s="98">
        <f t="shared" ref="K21:K24" si="11">I21+J21</f>
        <v>0</v>
      </c>
      <c r="L21" s="97"/>
      <c r="M21" s="58"/>
    </row>
    <row r="22" spans="1:72" x14ac:dyDescent="0.25">
      <c r="A22" s="51"/>
      <c r="B22" s="59" t="s">
        <v>46</v>
      </c>
      <c r="C22" s="10">
        <f t="shared" ref="C22:C24" si="12">K22</f>
        <v>0</v>
      </c>
      <c r="D22" s="5"/>
      <c r="E22" s="1">
        <f t="shared" si="8"/>
        <v>0</v>
      </c>
      <c r="F22" s="57"/>
      <c r="G22" s="1">
        <f t="shared" si="9"/>
        <v>0</v>
      </c>
      <c r="H22" s="5"/>
      <c r="I22" s="1">
        <f t="shared" si="10"/>
        <v>0</v>
      </c>
      <c r="J22" s="5"/>
      <c r="K22" s="98">
        <f t="shared" si="11"/>
        <v>0</v>
      </c>
      <c r="L22" s="97"/>
      <c r="M22" s="58"/>
    </row>
    <row r="23" spans="1:72" x14ac:dyDescent="0.25">
      <c r="A23" s="51"/>
      <c r="B23" s="59" t="s">
        <v>46</v>
      </c>
      <c r="C23" s="10">
        <f t="shared" si="12"/>
        <v>0</v>
      </c>
      <c r="D23" s="5"/>
      <c r="E23" s="1">
        <f t="shared" si="8"/>
        <v>0</v>
      </c>
      <c r="F23" s="57"/>
      <c r="G23" s="1">
        <f t="shared" si="9"/>
        <v>0</v>
      </c>
      <c r="H23" s="5"/>
      <c r="I23" s="1">
        <f t="shared" si="10"/>
        <v>0</v>
      </c>
      <c r="J23" s="5"/>
      <c r="K23" s="98">
        <f t="shared" si="11"/>
        <v>0</v>
      </c>
      <c r="L23" s="97"/>
      <c r="M23" s="58"/>
    </row>
    <row r="24" spans="1:72" x14ac:dyDescent="0.25">
      <c r="A24" s="51"/>
      <c r="B24" s="59" t="s">
        <v>46</v>
      </c>
      <c r="C24" s="10">
        <f t="shared" si="12"/>
        <v>0</v>
      </c>
      <c r="D24" s="5"/>
      <c r="E24" s="1">
        <f t="shared" si="8"/>
        <v>0</v>
      </c>
      <c r="F24" s="57"/>
      <c r="G24" s="1">
        <f t="shared" si="9"/>
        <v>0</v>
      </c>
      <c r="H24" s="5"/>
      <c r="I24" s="1">
        <f t="shared" si="10"/>
        <v>0</v>
      </c>
      <c r="J24" s="5"/>
      <c r="K24" s="98">
        <f t="shared" si="11"/>
        <v>0</v>
      </c>
      <c r="L24" s="97"/>
      <c r="M24" s="58"/>
    </row>
    <row r="25" spans="1:72" x14ac:dyDescent="0.25">
      <c r="A25" s="52" t="s">
        <v>51</v>
      </c>
      <c r="B25" s="43"/>
      <c r="C25" s="10">
        <f t="shared" ref="C25:K25" si="13">SUM(C21:C24)</f>
        <v>0</v>
      </c>
      <c r="D25" s="10">
        <f t="shared" si="13"/>
        <v>0</v>
      </c>
      <c r="E25" s="10">
        <f t="shared" si="13"/>
        <v>0</v>
      </c>
      <c r="F25" s="10">
        <f t="shared" si="13"/>
        <v>0</v>
      </c>
      <c r="G25" s="10">
        <f t="shared" si="13"/>
        <v>0</v>
      </c>
      <c r="H25" s="10">
        <f t="shared" si="13"/>
        <v>0</v>
      </c>
      <c r="I25" s="10">
        <f t="shared" si="13"/>
        <v>0</v>
      </c>
      <c r="J25" s="10">
        <f t="shared" si="13"/>
        <v>0</v>
      </c>
      <c r="K25" s="101">
        <f t="shared" si="13"/>
        <v>0</v>
      </c>
      <c r="L25" s="103"/>
      <c r="M25" s="60"/>
    </row>
    <row r="26" spans="1:72" ht="15.75" thickBot="1" x14ac:dyDescent="0.3">
      <c r="A26" s="49" t="s">
        <v>52</v>
      </c>
      <c r="B26" s="44"/>
      <c r="C26" s="45">
        <f>'Budget og regnskab'!B9</f>
        <v>0</v>
      </c>
      <c r="D26" s="45"/>
      <c r="E26" s="45"/>
      <c r="F26" s="61"/>
      <c r="G26" s="45"/>
      <c r="H26" s="45"/>
      <c r="I26" s="45"/>
      <c r="J26" s="45"/>
      <c r="K26" s="45"/>
      <c r="L26" s="106" t="str">
        <f>IF(C25=C26,"Ja","Nej")</f>
        <v>Ja</v>
      </c>
      <c r="M26" s="60"/>
    </row>
    <row r="27" spans="1:72" x14ac:dyDescent="0.25">
      <c r="A27" s="50" t="s">
        <v>12</v>
      </c>
      <c r="B27" s="28"/>
      <c r="C27" s="10"/>
      <c r="D27" s="1"/>
      <c r="G27" s="1"/>
      <c r="H27" s="1"/>
      <c r="I27" s="1"/>
      <c r="J27" s="1"/>
      <c r="K27" s="102"/>
      <c r="L27" s="105"/>
      <c r="M27" s="60"/>
    </row>
    <row r="28" spans="1:72" x14ac:dyDescent="0.25">
      <c r="A28" s="50"/>
      <c r="B28" s="59" t="s">
        <v>46</v>
      </c>
      <c r="C28" s="10">
        <v>0</v>
      </c>
      <c r="D28" s="5"/>
      <c r="E28" s="1">
        <f t="shared" ref="E28:E29" si="14">D28</f>
        <v>0</v>
      </c>
      <c r="F28" s="57"/>
      <c r="G28" s="1">
        <f t="shared" ref="G28:G29" si="15">E28+F28</f>
        <v>0</v>
      </c>
      <c r="H28" s="5"/>
      <c r="I28" s="1">
        <f t="shared" ref="I28:I29" si="16">G28+H28</f>
        <v>0</v>
      </c>
      <c r="J28" s="5"/>
      <c r="K28" s="98">
        <f t="shared" ref="K28:K29" si="17">I28+J28</f>
        <v>0</v>
      </c>
      <c r="L28" s="104"/>
      <c r="M28" s="58"/>
    </row>
    <row r="29" spans="1:72" x14ac:dyDescent="0.25">
      <c r="A29" s="50"/>
      <c r="B29" s="59" t="s">
        <v>46</v>
      </c>
      <c r="C29" s="10">
        <v>0</v>
      </c>
      <c r="D29" s="5"/>
      <c r="E29" s="1">
        <f t="shared" si="14"/>
        <v>0</v>
      </c>
      <c r="F29" s="57"/>
      <c r="G29" s="1">
        <f t="shared" si="15"/>
        <v>0</v>
      </c>
      <c r="H29" s="5"/>
      <c r="I29" s="1">
        <f t="shared" si="16"/>
        <v>0</v>
      </c>
      <c r="J29" s="5"/>
      <c r="K29" s="98">
        <f t="shared" si="17"/>
        <v>0</v>
      </c>
      <c r="L29" s="97"/>
      <c r="M29" s="58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</row>
    <row r="30" spans="1:72" s="62" customFormat="1" x14ac:dyDescent="0.25">
      <c r="A30" s="53" t="s">
        <v>53</v>
      </c>
      <c r="B30" s="43"/>
      <c r="C30" s="10">
        <f t="shared" ref="C30:K30" si="18">SUM(C28:C29)</f>
        <v>0</v>
      </c>
      <c r="D30" s="10">
        <f t="shared" si="18"/>
        <v>0</v>
      </c>
      <c r="E30" s="10">
        <f t="shared" si="18"/>
        <v>0</v>
      </c>
      <c r="F30" s="10">
        <f t="shared" si="18"/>
        <v>0</v>
      </c>
      <c r="G30" s="10">
        <f t="shared" si="18"/>
        <v>0</v>
      </c>
      <c r="H30" s="10">
        <f t="shared" si="18"/>
        <v>0</v>
      </c>
      <c r="I30" s="10">
        <f t="shared" si="18"/>
        <v>0</v>
      </c>
      <c r="J30" s="10">
        <f t="shared" si="18"/>
        <v>0</v>
      </c>
      <c r="K30" s="101">
        <f t="shared" si="18"/>
        <v>0</v>
      </c>
      <c r="L30" s="96"/>
      <c r="M30" s="60"/>
      <c r="N30" s="12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</row>
    <row r="31" spans="1:72" s="62" customFormat="1" ht="15.75" thickBot="1" x14ac:dyDescent="0.3">
      <c r="A31" s="49" t="s">
        <v>54</v>
      </c>
      <c r="B31" s="44"/>
      <c r="C31" s="45">
        <f>'Budget og regnskab'!B10</f>
        <v>0</v>
      </c>
      <c r="D31" s="45"/>
      <c r="E31" s="45"/>
      <c r="F31" s="61"/>
      <c r="G31" s="45"/>
      <c r="H31" s="45"/>
      <c r="I31" s="45"/>
      <c r="J31" s="45"/>
      <c r="K31" s="45"/>
      <c r="L31" s="95" t="str">
        <f>IF(C30=C31,"Ja","Nej")</f>
        <v>Ja</v>
      </c>
      <c r="M31" s="60"/>
      <c r="N31" s="12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</row>
    <row r="32" spans="1:72" x14ac:dyDescent="0.25">
      <c r="A32" s="55" t="s">
        <v>13</v>
      </c>
      <c r="B32" s="43"/>
      <c r="C32" s="10">
        <f>'Budget og regnskab'!B11</f>
        <v>0</v>
      </c>
      <c r="D32" s="10">
        <f t="shared" ref="D32:K32" si="19">D6*0.18</f>
        <v>0</v>
      </c>
      <c r="E32" s="10">
        <f t="shared" si="19"/>
        <v>0</v>
      </c>
      <c r="F32" s="62">
        <f t="shared" si="19"/>
        <v>0</v>
      </c>
      <c r="G32" s="10">
        <f t="shared" si="19"/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0">
        <f t="shared" si="19"/>
        <v>0</v>
      </c>
      <c r="L32" s="95"/>
      <c r="M32" s="60"/>
    </row>
    <row r="33" spans="1:13" x14ac:dyDescent="0.25">
      <c r="A33" s="54" t="s">
        <v>55</v>
      </c>
      <c r="B33" s="43"/>
      <c r="C33" s="10">
        <f>'Budget og regnskab'!B11</f>
        <v>0</v>
      </c>
      <c r="D33" s="10"/>
      <c r="E33" s="10"/>
      <c r="F33" s="62"/>
      <c r="G33" s="10"/>
      <c r="H33" s="10"/>
      <c r="I33" s="10"/>
      <c r="J33" s="10"/>
      <c r="K33" s="10"/>
      <c r="L33" s="95" t="str">
        <f>IF(C32=C33,"Ja","Nej")</f>
        <v>Ja</v>
      </c>
      <c r="M33" s="60"/>
    </row>
    <row r="34" spans="1:13" x14ac:dyDescent="0.25">
      <c r="A34" s="56" t="s">
        <v>14</v>
      </c>
      <c r="B34" s="31"/>
      <c r="C34" s="6">
        <f t="shared" ref="C34:K34" si="20">SUM(C11+C18+C25+C30+C32)</f>
        <v>0</v>
      </c>
      <c r="D34" s="6">
        <f t="shared" si="20"/>
        <v>0</v>
      </c>
      <c r="E34" s="6">
        <f t="shared" si="20"/>
        <v>0</v>
      </c>
      <c r="F34" s="6">
        <f t="shared" si="20"/>
        <v>0</v>
      </c>
      <c r="G34" s="6">
        <f t="shared" si="20"/>
        <v>0</v>
      </c>
      <c r="H34" s="6">
        <f t="shared" si="20"/>
        <v>0</v>
      </c>
      <c r="I34" s="6">
        <f t="shared" si="20"/>
        <v>0</v>
      </c>
      <c r="J34" s="6">
        <f t="shared" si="20"/>
        <v>0</v>
      </c>
      <c r="K34" s="99">
        <f t="shared" si="20"/>
        <v>0</v>
      </c>
      <c r="L34" s="95"/>
      <c r="M34" s="60"/>
    </row>
    <row r="35" spans="1:13" x14ac:dyDescent="0.25">
      <c r="A35" s="65" t="s">
        <v>56</v>
      </c>
      <c r="C35" s="66">
        <f>'Budget og regnskab'!B12</f>
        <v>0</v>
      </c>
      <c r="L35" s="94" t="str">
        <f>IF(C34=C35,"Ja","Nej")</f>
        <v>Ja</v>
      </c>
      <c r="M35" s="60"/>
    </row>
  </sheetData>
  <sheetProtection algorithmName="SHA-512" hashValue="lFnnU+6q0zvxIg9CfBAJbKZoxorB4VWlvSgVyewPSIRegyjDyzbtdrJOkf2q5DbrE2OcC4BFqzOc0CSONmUhkA==" saltValue="DKpmPt8nzleSUqrF8SxeZw==" spinCount="100000" sheet="1" objects="1" scenarios="1"/>
  <mergeCells count="1">
    <mergeCell ref="A1:N1"/>
  </mergeCells>
  <conditionalFormatting sqref="L32 L34 L6:L29">
    <cfRule type="cellIs" dxfId="15" priority="28" operator="equal">
      <formula>"Ja"</formula>
    </cfRule>
    <cfRule type="cellIs" dxfId="14" priority="29" operator="equal">
      <formula>"Nej"</formula>
    </cfRule>
  </conditionalFormatting>
  <conditionalFormatting sqref="L31">
    <cfRule type="cellIs" dxfId="13" priority="9" operator="equal">
      <formula>"Ja"</formula>
    </cfRule>
    <cfRule type="cellIs" dxfId="12" priority="10" operator="equal">
      <formula>"Nej"</formula>
    </cfRule>
  </conditionalFormatting>
  <conditionalFormatting sqref="L33">
    <cfRule type="cellIs" dxfId="11" priority="3" operator="equal">
      <formula>"Ja"</formula>
    </cfRule>
    <cfRule type="cellIs" dxfId="10" priority="4" operator="equal">
      <formula>"Nej"</formula>
    </cfRule>
  </conditionalFormatting>
  <conditionalFormatting sqref="L35">
    <cfRule type="cellIs" dxfId="9" priority="1" operator="equal">
      <formula>"Ja"</formula>
    </cfRule>
    <cfRule type="cellIs" dxfId="8" priority="2" operator="equal">
      <formula>"Nej"</formula>
    </cfRule>
  </conditionalFormatting>
  <pageMargins left="0.25" right="0.25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B2" sqref="B2:B3"/>
    </sheetView>
  </sheetViews>
  <sheetFormatPr defaultRowHeight="15" x14ac:dyDescent="0.25"/>
  <sheetData>
    <row r="2" spans="2:2" x14ac:dyDescent="0.25">
      <c r="B2" t="s">
        <v>57</v>
      </c>
    </row>
    <row r="3" spans="2:2" x14ac:dyDescent="0.25">
      <c r="B3" t="s">
        <v>58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E9A5-B477-4EB4-92E6-91107443FD2B}">
  <sheetPr>
    <pageSetUpPr fitToPage="1"/>
  </sheetPr>
  <dimension ref="A1:N30"/>
  <sheetViews>
    <sheetView zoomScale="70" zoomScaleNormal="70" workbookViewId="0">
      <selection sqref="A1:N1"/>
    </sheetView>
  </sheetViews>
  <sheetFormatPr defaultRowHeight="15" x14ac:dyDescent="0.25"/>
  <cols>
    <col min="1" max="1" width="45.140625" style="12" bestFit="1" customWidth="1"/>
    <col min="2" max="2" width="17" style="12" customWidth="1"/>
    <col min="3" max="10" width="13.85546875" style="12" customWidth="1"/>
    <col min="11" max="11" width="31" style="12" customWidth="1"/>
    <col min="12" max="12" width="18.42578125" style="12" customWidth="1"/>
    <col min="13" max="13" width="18.140625" style="12" customWidth="1"/>
    <col min="14" max="14" width="125.140625" style="12" customWidth="1"/>
    <col min="15" max="16384" width="9.140625" style="12"/>
  </cols>
  <sheetData>
    <row r="1" spans="1:14" ht="33" customHeight="1" x14ac:dyDescent="0.4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4"/>
    </row>
    <row r="2" spans="1:14" ht="58.5" customHeight="1" x14ac:dyDescent="0.35">
      <c r="A2" s="145" t="s">
        <v>59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4" ht="50.25" customHeight="1" x14ac:dyDescent="0.25">
      <c r="A3" s="19"/>
      <c r="B3" s="112" t="s">
        <v>60</v>
      </c>
      <c r="C3" s="21">
        <v>2020</v>
      </c>
      <c r="D3" s="21" t="s">
        <v>4</v>
      </c>
      <c r="E3" s="21">
        <v>2021</v>
      </c>
      <c r="F3" s="21" t="s">
        <v>4</v>
      </c>
      <c r="G3" s="21">
        <v>2022</v>
      </c>
      <c r="H3" s="21" t="s">
        <v>4</v>
      </c>
      <c r="I3" s="21">
        <v>2023</v>
      </c>
      <c r="J3" s="21" t="str">
        <f>H3</f>
        <v>Akkumuleret</v>
      </c>
      <c r="K3" s="113" t="s">
        <v>61</v>
      </c>
      <c r="L3" s="132" t="s">
        <v>62</v>
      </c>
      <c r="M3" s="132" t="s">
        <v>63</v>
      </c>
      <c r="N3" s="113" t="s">
        <v>64</v>
      </c>
    </row>
    <row r="4" spans="1:14" ht="15.75" x14ac:dyDescent="0.25">
      <c r="A4" s="22" t="s">
        <v>65</v>
      </c>
      <c r="B4" s="23" t="s">
        <v>7</v>
      </c>
      <c r="C4" s="23" t="s">
        <v>7</v>
      </c>
      <c r="D4" s="23"/>
      <c r="E4" s="23" t="s">
        <v>7</v>
      </c>
      <c r="F4" s="23"/>
      <c r="G4" s="23"/>
      <c r="H4" s="23" t="s">
        <v>7</v>
      </c>
      <c r="I4" s="23" t="s">
        <v>7</v>
      </c>
      <c r="J4" s="23" t="s">
        <v>7</v>
      </c>
      <c r="K4" s="36"/>
      <c r="L4" s="36"/>
      <c r="M4" s="36"/>
      <c r="N4" s="36"/>
    </row>
    <row r="5" spans="1:14" x14ac:dyDescent="0.25">
      <c r="A5" s="59" t="s">
        <v>66</v>
      </c>
      <c r="B5" s="4">
        <v>0</v>
      </c>
      <c r="C5" s="34"/>
      <c r="D5" s="37">
        <f>C5</f>
        <v>0</v>
      </c>
      <c r="E5" s="34"/>
      <c r="F5" s="37">
        <f>D5+E5</f>
        <v>0</v>
      </c>
      <c r="G5" s="34"/>
      <c r="H5" s="37">
        <f>F5+G5</f>
        <v>0</v>
      </c>
      <c r="I5" s="34"/>
      <c r="J5" s="37">
        <f>H5+I5</f>
        <v>0</v>
      </c>
      <c r="K5" s="28" t="str">
        <f>IF(B5=J5,"Ja","Nej")</f>
        <v>Ja</v>
      </c>
      <c r="L5" s="57"/>
      <c r="M5" s="57"/>
      <c r="N5" s="115"/>
    </row>
    <row r="6" spans="1:14" x14ac:dyDescent="0.25">
      <c r="A6" s="59" t="s">
        <v>67</v>
      </c>
      <c r="B6" s="4">
        <v>0</v>
      </c>
      <c r="C6" s="34"/>
      <c r="D6" s="37">
        <f t="shared" ref="D6:D9" si="0">C6</f>
        <v>0</v>
      </c>
      <c r="E6" s="34"/>
      <c r="F6" s="37">
        <f t="shared" ref="F6:F9" si="1">D6+E6</f>
        <v>0</v>
      </c>
      <c r="G6" s="34"/>
      <c r="H6" s="37">
        <f t="shared" ref="H6:H9" si="2">F6+G6</f>
        <v>0</v>
      </c>
      <c r="I6" s="34"/>
      <c r="J6" s="37">
        <f t="shared" ref="J6:J9" si="3">H6+I6</f>
        <v>0</v>
      </c>
      <c r="K6" s="38" t="str">
        <f t="shared" ref="K6:K8" si="4">IF(B6=J6,"Ja","Nej")</f>
        <v>Ja</v>
      </c>
      <c r="L6" s="68"/>
      <c r="M6" s="57"/>
      <c r="N6" s="115"/>
    </row>
    <row r="7" spans="1:14" x14ac:dyDescent="0.25">
      <c r="A7" s="59" t="s">
        <v>68</v>
      </c>
      <c r="B7" s="4">
        <v>0</v>
      </c>
      <c r="C7" s="34"/>
      <c r="D7" s="37">
        <f t="shared" si="0"/>
        <v>0</v>
      </c>
      <c r="E7" s="34"/>
      <c r="F7" s="37">
        <f t="shared" si="1"/>
        <v>0</v>
      </c>
      <c r="G7" s="34"/>
      <c r="H7" s="37">
        <f t="shared" si="2"/>
        <v>0</v>
      </c>
      <c r="I7" s="34"/>
      <c r="J7" s="37">
        <f t="shared" si="3"/>
        <v>0</v>
      </c>
      <c r="K7" s="28" t="str">
        <f t="shared" si="4"/>
        <v>Ja</v>
      </c>
      <c r="L7" s="57"/>
      <c r="M7" s="57"/>
      <c r="N7" s="115"/>
    </row>
    <row r="8" spans="1:14" x14ac:dyDescent="0.25">
      <c r="A8" s="59" t="s">
        <v>69</v>
      </c>
      <c r="B8" s="4">
        <v>0</v>
      </c>
      <c r="C8" s="34"/>
      <c r="D8" s="37">
        <f t="shared" si="0"/>
        <v>0</v>
      </c>
      <c r="E8" s="34"/>
      <c r="F8" s="37">
        <f t="shared" si="1"/>
        <v>0</v>
      </c>
      <c r="G8" s="34"/>
      <c r="H8" s="37">
        <f t="shared" si="2"/>
        <v>0</v>
      </c>
      <c r="I8" s="34"/>
      <c r="J8" s="37">
        <f t="shared" si="3"/>
        <v>0</v>
      </c>
      <c r="K8" s="28" t="str">
        <f t="shared" si="4"/>
        <v>Ja</v>
      </c>
      <c r="L8" s="5"/>
      <c r="M8" s="69"/>
      <c r="N8" s="115"/>
    </row>
    <row r="9" spans="1:14" x14ac:dyDescent="0.25">
      <c r="A9" s="59" t="s">
        <v>70</v>
      </c>
      <c r="B9" s="4">
        <v>0</v>
      </c>
      <c r="C9" s="34"/>
      <c r="D9" s="37">
        <f t="shared" si="0"/>
        <v>0</v>
      </c>
      <c r="E9" s="34"/>
      <c r="F9" s="37">
        <f t="shared" si="1"/>
        <v>0</v>
      </c>
      <c r="G9" s="34"/>
      <c r="H9" s="37">
        <f t="shared" si="2"/>
        <v>0</v>
      </c>
      <c r="I9" s="34"/>
      <c r="J9" s="37">
        <f t="shared" si="3"/>
        <v>0</v>
      </c>
      <c r="K9" s="28" t="str">
        <f>IF(B9=J9,"Ja","Nej")</f>
        <v>Ja</v>
      </c>
      <c r="L9" s="5"/>
      <c r="M9" s="69"/>
      <c r="N9" s="115"/>
    </row>
    <row r="10" spans="1:14" ht="15.75" x14ac:dyDescent="0.25">
      <c r="A10" s="22" t="s">
        <v>71</v>
      </c>
      <c r="B10" s="23"/>
      <c r="C10" s="11"/>
      <c r="D10" s="11"/>
      <c r="E10" s="11"/>
      <c r="F10" s="11"/>
      <c r="G10" s="11"/>
      <c r="H10" s="11"/>
      <c r="I10" s="11"/>
      <c r="J10" s="11"/>
      <c r="K10" s="39"/>
      <c r="L10" s="39"/>
      <c r="M10" s="39"/>
      <c r="N10" s="114"/>
    </row>
    <row r="11" spans="1:14" x14ac:dyDescent="0.25">
      <c r="A11" s="59" t="s">
        <v>72</v>
      </c>
      <c r="B11" s="4">
        <v>0</v>
      </c>
      <c r="C11" s="34"/>
      <c r="D11" s="37">
        <f>C11</f>
        <v>0</v>
      </c>
      <c r="E11" s="34"/>
      <c r="F11" s="37">
        <f>D11+E11</f>
        <v>0</v>
      </c>
      <c r="G11" s="34"/>
      <c r="H11" s="37">
        <f>F11+G11</f>
        <v>0</v>
      </c>
      <c r="I11" s="34"/>
      <c r="J11" s="37">
        <f>H11+I11</f>
        <v>0</v>
      </c>
      <c r="K11" s="28" t="str">
        <f>IF(B11=J11,"Ja","Nej")</f>
        <v>Ja</v>
      </c>
      <c r="L11" s="5"/>
      <c r="M11" s="69"/>
      <c r="N11" s="115"/>
    </row>
    <row r="12" spans="1:14" x14ac:dyDescent="0.25">
      <c r="A12" s="59" t="s">
        <v>73</v>
      </c>
      <c r="B12" s="4">
        <v>0</v>
      </c>
      <c r="C12" s="34"/>
      <c r="D12" s="37">
        <f t="shared" ref="D12:D13" si="5">C12</f>
        <v>0</v>
      </c>
      <c r="E12" s="34"/>
      <c r="F12" s="37">
        <f t="shared" ref="F12:F13" si="6">D12+E12</f>
        <v>0</v>
      </c>
      <c r="G12" s="34"/>
      <c r="H12" s="37">
        <f t="shared" ref="H12:H13" si="7">F12+G12</f>
        <v>0</v>
      </c>
      <c r="I12" s="34"/>
      <c r="J12" s="37">
        <f>H12+I12</f>
        <v>0</v>
      </c>
      <c r="K12" s="38" t="str">
        <f>IF(B12=J12,"Ja","Nej")</f>
        <v>Ja</v>
      </c>
      <c r="L12" s="5"/>
      <c r="M12" s="69"/>
      <c r="N12" s="115"/>
    </row>
    <row r="13" spans="1:14" x14ac:dyDescent="0.25">
      <c r="A13" s="59" t="s">
        <v>74</v>
      </c>
      <c r="B13" s="4">
        <v>0</v>
      </c>
      <c r="C13" s="34"/>
      <c r="D13" s="37">
        <f t="shared" si="5"/>
        <v>0</v>
      </c>
      <c r="E13" s="34"/>
      <c r="F13" s="37">
        <f t="shared" si="6"/>
        <v>0</v>
      </c>
      <c r="G13" s="34"/>
      <c r="H13" s="37">
        <f t="shared" si="7"/>
        <v>0</v>
      </c>
      <c r="I13" s="34"/>
      <c r="J13" s="37">
        <f t="shared" ref="J13" si="8">H13+I13</f>
        <v>0</v>
      </c>
      <c r="K13" s="38" t="str">
        <f>IF(B13=J13,"Ja","Nej")</f>
        <v>Ja</v>
      </c>
      <c r="L13" s="68"/>
      <c r="M13" s="57"/>
      <c r="N13" s="115"/>
    </row>
    <row r="14" spans="1:14" x14ac:dyDescent="0.25">
      <c r="A14" s="59" t="s">
        <v>75</v>
      </c>
      <c r="B14" s="4">
        <v>0</v>
      </c>
      <c r="C14" s="34"/>
      <c r="D14" s="37">
        <f>C14</f>
        <v>0</v>
      </c>
      <c r="E14" s="34"/>
      <c r="F14" s="37">
        <f>D14+E14</f>
        <v>0</v>
      </c>
      <c r="G14" s="34"/>
      <c r="H14" s="37">
        <f>F14+G14</f>
        <v>0</v>
      </c>
      <c r="I14" s="34"/>
      <c r="J14" s="37">
        <f>H14+I14</f>
        <v>0</v>
      </c>
      <c r="K14" s="40" t="str">
        <f>IF(B14=J14,"Ja","Nej")</f>
        <v>Ja</v>
      </c>
      <c r="L14" s="69"/>
      <c r="M14" s="69"/>
      <c r="N14" s="115"/>
    </row>
    <row r="15" spans="1:14" x14ac:dyDescent="0.25">
      <c r="A15" s="59" t="s">
        <v>75</v>
      </c>
      <c r="B15" s="4">
        <v>0</v>
      </c>
      <c r="C15" s="34"/>
      <c r="D15" s="37">
        <f>C15</f>
        <v>0</v>
      </c>
      <c r="E15" s="34"/>
      <c r="F15" s="37">
        <f>D15+E15</f>
        <v>0</v>
      </c>
      <c r="G15" s="34"/>
      <c r="H15" s="37">
        <f>F15+G15</f>
        <v>0</v>
      </c>
      <c r="I15" s="34"/>
      <c r="J15" s="37">
        <f>H15+I15</f>
        <v>0</v>
      </c>
      <c r="K15" s="38" t="str">
        <f>IF(B15=J15,"Ja","Nej")</f>
        <v>Ja</v>
      </c>
      <c r="L15" s="5"/>
      <c r="M15" s="69"/>
      <c r="N15" s="115"/>
    </row>
    <row r="16" spans="1:14" ht="51.75" x14ac:dyDescent="0.25">
      <c r="A16" s="28"/>
      <c r="B16" s="41"/>
      <c r="C16" s="41"/>
      <c r="D16" s="41"/>
      <c r="E16" s="41"/>
      <c r="F16" s="41"/>
      <c r="G16" s="41"/>
      <c r="H16" s="41"/>
      <c r="I16" s="41"/>
      <c r="J16" s="41"/>
      <c r="K16" s="42" t="s">
        <v>76</v>
      </c>
      <c r="L16" s="1"/>
      <c r="M16" s="29"/>
    </row>
    <row r="17" spans="1:13" ht="56.25" customHeight="1" x14ac:dyDescent="0.35">
      <c r="A17" s="145" t="s">
        <v>77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</row>
    <row r="18" spans="1:13" ht="47.25" x14ac:dyDescent="0.25">
      <c r="A18" s="19"/>
      <c r="B18" s="112" t="s">
        <v>60</v>
      </c>
      <c r="C18" s="21">
        <v>2020</v>
      </c>
      <c r="D18" s="21" t="s">
        <v>4</v>
      </c>
      <c r="E18" s="21">
        <v>2021</v>
      </c>
      <c r="F18" s="21" t="s">
        <v>4</v>
      </c>
      <c r="G18" s="21">
        <v>2022</v>
      </c>
      <c r="H18" s="21" t="s">
        <v>4</v>
      </c>
      <c r="I18" s="21">
        <v>2023</v>
      </c>
      <c r="J18" s="21" t="str">
        <f>H18</f>
        <v>Akkumuleret</v>
      </c>
      <c r="K18" s="21"/>
      <c r="L18" s="35" t="s">
        <v>62</v>
      </c>
      <c r="M18" s="35" t="s">
        <v>63</v>
      </c>
    </row>
    <row r="19" spans="1:13" ht="15.75" x14ac:dyDescent="0.25">
      <c r="A19" s="22" t="s">
        <v>65</v>
      </c>
      <c r="B19" s="23" t="s">
        <v>7</v>
      </c>
      <c r="C19" s="23" t="s">
        <v>7</v>
      </c>
      <c r="D19" s="23"/>
      <c r="E19" s="23" t="s">
        <v>7</v>
      </c>
      <c r="F19" s="23"/>
      <c r="G19" s="23" t="s">
        <v>7</v>
      </c>
      <c r="H19" s="23" t="s">
        <v>7</v>
      </c>
      <c r="I19" s="23" t="s">
        <v>7</v>
      </c>
      <c r="J19" s="23" t="s">
        <v>7</v>
      </c>
      <c r="K19" s="36"/>
      <c r="L19" s="36"/>
      <c r="M19" s="36"/>
    </row>
    <row r="20" spans="1:13" x14ac:dyDescent="0.25">
      <c r="A20" s="59" t="s">
        <v>66</v>
      </c>
      <c r="B20" s="4">
        <v>0</v>
      </c>
      <c r="C20" s="34"/>
      <c r="D20" s="37">
        <f>C20</f>
        <v>0</v>
      </c>
      <c r="E20" s="34"/>
      <c r="F20" s="37">
        <f>D20+E20</f>
        <v>0</v>
      </c>
      <c r="G20" s="34"/>
      <c r="H20" s="37">
        <f>F20+G20</f>
        <v>0</v>
      </c>
      <c r="I20" s="34"/>
      <c r="J20" s="37">
        <f>H20+I20</f>
        <v>0</v>
      </c>
      <c r="K20" s="28"/>
      <c r="L20" s="57"/>
    </row>
    <row r="21" spans="1:13" x14ac:dyDescent="0.25">
      <c r="A21" s="59" t="s">
        <v>67</v>
      </c>
      <c r="B21" s="4">
        <v>0</v>
      </c>
      <c r="C21" s="34"/>
      <c r="D21" s="37">
        <f t="shared" ref="D21:D30" si="9">C21</f>
        <v>0</v>
      </c>
      <c r="E21" s="34"/>
      <c r="F21" s="37">
        <f t="shared" ref="F21:F30" si="10">D21+E21</f>
        <v>0</v>
      </c>
      <c r="G21" s="34"/>
      <c r="H21" s="37">
        <f t="shared" ref="H21:H30" si="11">F21+G21</f>
        <v>0</v>
      </c>
      <c r="I21" s="34"/>
      <c r="J21" s="37">
        <f t="shared" ref="J21:J30" si="12">H21+I21</f>
        <v>0</v>
      </c>
      <c r="K21" s="38"/>
      <c r="L21" s="68"/>
    </row>
    <row r="22" spans="1:13" x14ac:dyDescent="0.25">
      <c r="A22" s="59" t="s">
        <v>68</v>
      </c>
      <c r="B22" s="4">
        <v>0</v>
      </c>
      <c r="C22" s="34"/>
      <c r="D22" s="37">
        <f t="shared" si="9"/>
        <v>0</v>
      </c>
      <c r="E22" s="34"/>
      <c r="F22" s="37">
        <f t="shared" si="10"/>
        <v>0</v>
      </c>
      <c r="G22" s="34"/>
      <c r="H22" s="37">
        <f t="shared" si="11"/>
        <v>0</v>
      </c>
      <c r="I22" s="34"/>
      <c r="J22" s="37">
        <f t="shared" si="12"/>
        <v>0</v>
      </c>
      <c r="K22" s="28"/>
      <c r="L22" s="57"/>
      <c r="M22" s="57"/>
    </row>
    <row r="23" spans="1:13" x14ac:dyDescent="0.25">
      <c r="A23" s="59" t="s">
        <v>69</v>
      </c>
      <c r="B23" s="4">
        <v>0</v>
      </c>
      <c r="C23" s="34"/>
      <c r="D23" s="37">
        <f t="shared" si="9"/>
        <v>0</v>
      </c>
      <c r="E23" s="34"/>
      <c r="F23" s="37">
        <f t="shared" si="10"/>
        <v>0</v>
      </c>
      <c r="G23" s="34"/>
      <c r="H23" s="37">
        <f t="shared" si="11"/>
        <v>0</v>
      </c>
      <c r="I23" s="34"/>
      <c r="J23" s="37">
        <f>H23+I23</f>
        <v>0</v>
      </c>
      <c r="K23" s="28"/>
      <c r="L23" s="5"/>
      <c r="M23" s="69"/>
    </row>
    <row r="24" spans="1:13" x14ac:dyDescent="0.25">
      <c r="A24" s="59" t="s">
        <v>70</v>
      </c>
      <c r="B24" s="4">
        <v>0</v>
      </c>
      <c r="C24" s="34"/>
      <c r="D24" s="37">
        <f t="shared" si="9"/>
        <v>0</v>
      </c>
      <c r="E24" s="34"/>
      <c r="F24" s="37">
        <f t="shared" si="10"/>
        <v>0</v>
      </c>
      <c r="G24" s="34"/>
      <c r="H24" s="37">
        <f t="shared" si="11"/>
        <v>0</v>
      </c>
      <c r="I24" s="34"/>
      <c r="J24" s="37">
        <f t="shared" si="12"/>
        <v>0</v>
      </c>
      <c r="K24" s="28"/>
      <c r="L24" s="5"/>
      <c r="M24" s="69"/>
    </row>
    <row r="25" spans="1:13" ht="15.75" x14ac:dyDescent="0.25">
      <c r="A25" s="22" t="s">
        <v>71</v>
      </c>
      <c r="B25" s="23"/>
      <c r="C25" s="39"/>
      <c r="D25" s="39"/>
      <c r="E25" s="39"/>
      <c r="F25" s="39"/>
      <c r="G25" s="39"/>
      <c r="H25" s="39"/>
      <c r="I25" s="39"/>
      <c r="J25" s="39"/>
      <c r="K25" s="39"/>
      <c r="L25" s="70"/>
      <c r="M25" s="70"/>
    </row>
    <row r="26" spans="1:13" x14ac:dyDescent="0.25">
      <c r="A26" s="59" t="s">
        <v>72</v>
      </c>
      <c r="B26" s="4">
        <v>0</v>
      </c>
      <c r="C26" s="34"/>
      <c r="D26" s="37">
        <f t="shared" si="9"/>
        <v>0</v>
      </c>
      <c r="E26" s="34"/>
      <c r="F26" s="37">
        <f t="shared" si="10"/>
        <v>0</v>
      </c>
      <c r="G26" s="34"/>
      <c r="H26" s="37">
        <f t="shared" si="11"/>
        <v>0</v>
      </c>
      <c r="I26" s="34"/>
      <c r="J26" s="37">
        <f t="shared" si="12"/>
        <v>0</v>
      </c>
      <c r="K26" s="28"/>
      <c r="L26" s="5"/>
      <c r="M26" s="69"/>
    </row>
    <row r="27" spans="1:13" x14ac:dyDescent="0.25">
      <c r="A27" s="59" t="s">
        <v>73</v>
      </c>
      <c r="B27" s="4">
        <v>0</v>
      </c>
      <c r="C27" s="34"/>
      <c r="D27" s="37">
        <f t="shared" si="9"/>
        <v>0</v>
      </c>
      <c r="E27" s="34"/>
      <c r="F27" s="37">
        <f t="shared" si="10"/>
        <v>0</v>
      </c>
      <c r="G27" s="34"/>
      <c r="H27" s="37">
        <f t="shared" si="11"/>
        <v>0</v>
      </c>
      <c r="I27" s="34"/>
      <c r="J27" s="37">
        <f t="shared" si="12"/>
        <v>0</v>
      </c>
      <c r="K27" s="38"/>
      <c r="L27" s="5"/>
      <c r="M27" s="69"/>
    </row>
    <row r="28" spans="1:13" x14ac:dyDescent="0.25">
      <c r="A28" s="59" t="s">
        <v>74</v>
      </c>
      <c r="B28" s="4">
        <v>0</v>
      </c>
      <c r="C28" s="34"/>
      <c r="D28" s="37">
        <f t="shared" si="9"/>
        <v>0</v>
      </c>
      <c r="E28" s="34"/>
      <c r="F28" s="37">
        <f t="shared" si="10"/>
        <v>0</v>
      </c>
      <c r="G28" s="34"/>
      <c r="H28" s="37">
        <f t="shared" si="11"/>
        <v>0</v>
      </c>
      <c r="I28" s="34"/>
      <c r="J28" s="37">
        <f t="shared" si="12"/>
        <v>0</v>
      </c>
      <c r="K28" s="38"/>
      <c r="L28" s="68"/>
      <c r="M28" s="57"/>
    </row>
    <row r="29" spans="1:13" x14ac:dyDescent="0.25">
      <c r="A29" s="59" t="s">
        <v>75</v>
      </c>
      <c r="B29" s="4">
        <v>0</v>
      </c>
      <c r="C29" s="34"/>
      <c r="D29" s="37">
        <f t="shared" si="9"/>
        <v>0</v>
      </c>
      <c r="E29" s="34"/>
      <c r="F29" s="37">
        <f t="shared" si="10"/>
        <v>0</v>
      </c>
      <c r="G29" s="34"/>
      <c r="H29" s="37">
        <f t="shared" si="11"/>
        <v>0</v>
      </c>
      <c r="I29" s="34"/>
      <c r="J29" s="37">
        <f t="shared" si="12"/>
        <v>0</v>
      </c>
      <c r="K29" s="40"/>
      <c r="L29" s="69"/>
      <c r="M29" s="69"/>
    </row>
    <row r="30" spans="1:13" x14ac:dyDescent="0.25">
      <c r="A30" s="59" t="s">
        <v>75</v>
      </c>
      <c r="B30" s="4">
        <v>0</v>
      </c>
      <c r="C30" s="34"/>
      <c r="D30" s="37">
        <f t="shared" si="9"/>
        <v>0</v>
      </c>
      <c r="E30" s="34"/>
      <c r="F30" s="37">
        <f t="shared" si="10"/>
        <v>0</v>
      </c>
      <c r="G30" s="34"/>
      <c r="H30" s="37">
        <f t="shared" si="11"/>
        <v>0</v>
      </c>
      <c r="I30" s="34"/>
      <c r="J30" s="37">
        <f t="shared" si="12"/>
        <v>0</v>
      </c>
      <c r="K30" s="38"/>
      <c r="L30" s="5"/>
      <c r="M30" s="69"/>
    </row>
  </sheetData>
  <sheetProtection algorithmName="SHA-512" hashValue="g2LilL+OvqNUAdOpqG348k0CsIdWBPB2jtHjvb4/FiRegbIuSOqAYt3Ke0M4V7uwGGwvU+GmIrAWa8n6W/Oi/A==" saltValue="6bbDZ2CWfzbos8zlVI0jiw==" spinCount="100000" sheet="1" objects="1" scenarios="1"/>
  <mergeCells count="3">
    <mergeCell ref="A2:M2"/>
    <mergeCell ref="A1:N1"/>
    <mergeCell ref="A17:M17"/>
  </mergeCells>
  <conditionalFormatting sqref="K5:K15 L10:N10">
    <cfRule type="cellIs" dxfId="7" priority="6" operator="equal">
      <formula>"Ja"</formula>
    </cfRule>
    <cfRule type="cellIs" dxfId="6" priority="7" operator="equal">
      <formula>"Nej"</formula>
    </cfRule>
  </conditionalFormatting>
  <conditionalFormatting sqref="B16:J16">
    <cfRule type="cellIs" dxfId="5" priority="4" operator="equal">
      <formula>"Ja"</formula>
    </cfRule>
    <cfRule type="cellIs" dxfId="4" priority="5" operator="equal">
      <formula>"Nej"</formula>
    </cfRule>
  </conditionalFormatting>
  <conditionalFormatting sqref="B16:J16">
    <cfRule type="iconSet" priority="9">
      <iconSet>
        <cfvo type="percent" val="0"/>
        <cfvo type="percent" val="33"/>
        <cfvo type="percent" val="67"/>
      </iconSet>
    </cfRule>
  </conditionalFormatting>
  <conditionalFormatting sqref="K20:K30 C25:J25 L25:M25">
    <cfRule type="cellIs" dxfId="3" priority="2" operator="equal">
      <formula>"Ja"</formula>
    </cfRule>
    <cfRule type="cellIs" dxfId="2" priority="3" operator="equal">
      <formula>"Nej"</formula>
    </cfRule>
  </conditionalFormatting>
  <conditionalFormatting sqref="C20:J30">
    <cfRule type="cellIs" dxfId="1" priority="1" operator="lessThan">
      <formula>C5</formula>
    </cfRule>
  </conditionalFormatting>
  <pageMargins left="0.25" right="0.25" top="0.75" bottom="0.75" header="0.3" footer="0.3"/>
  <pageSetup paperSize="8" scale="56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709AD55D-20C8-4CAD-B8CC-AFC97C24ABF5}">
            <xm:f>NOT(ISERROR(SEARCH("Nej",B16)))</xm:f>
            <xm:f>"Nej"</xm:f>
            <x14:dxf>
              <font>
                <color rgb="FF9C0006"/>
              </font>
            </x14:dxf>
          </x14:cfRule>
          <xm:sqref>B16:J16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f557624-d6a7-40e5-a06f-ebe44359847b">EAEXP2DD475P-1149199250-4708836</_dlc_DocId>
    <_dlc_DocIdUrl xmlns="8f557624-d6a7-40e5-a06f-ebe44359847b">
      <Url>https://erstdk.sharepoint.com/teams/share/_layouts/15/DocIdRedir.aspx?ID=EAEXP2DD475P-1149199250-4708836</Url>
      <Description>EAEXP2DD475P-1149199250-4708836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23DAD65BFDC47A3186F100C863B32" ma:contentTypeVersion="12898" ma:contentTypeDescription="Opret et nyt dokument." ma:contentTypeScope="" ma:versionID="87a54f96d0b194c06d33fb789b19ef57">
  <xsd:schema xmlns:xsd="http://www.w3.org/2001/XMLSchema" xmlns:xs="http://www.w3.org/2001/XMLSchema" xmlns:p="http://schemas.microsoft.com/office/2006/metadata/properties" xmlns:ns1="http://schemas.microsoft.com/sharepoint/v3" xmlns:ns2="8f557624-d6a7-40e5-a06f-ebe44359847b" xmlns:ns3="ba3c0d19-9a85-4c97-b951-b8742efd782e" targetNamespace="http://schemas.microsoft.com/office/2006/metadata/properties" ma:root="true" ma:fieldsID="c1d279b3aee69afa0dcc07b302a31cea" ns1:_="" ns2:_="" ns3:_="">
    <xsd:import namespace="http://schemas.microsoft.com/sharepoint/v3"/>
    <xsd:import namespace="8f557624-d6a7-40e5-a06f-ebe44359847b"/>
    <xsd:import namespace="ba3c0d19-9a85-4c97-b951-b8742efd78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1:_dlc_ExpireDateSaved" minOccurs="0"/>
                <xsd:element ref="ns1:_dlc_ExpireDate" minOccurs="0"/>
                <xsd:element ref="ns1:_dlc_Exempt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21" nillable="true" ma:displayName="Oprindelig udløbsdato" ma:hidden="true" ma:internalName="_dlc_ExpireDateSaved" ma:readOnly="true">
      <xsd:simpleType>
        <xsd:restriction base="dms:DateTime"/>
      </xsd:simpleType>
    </xsd:element>
    <xsd:element name="_dlc_ExpireDate" ma:index="22" nillable="true" ma:displayName="Udløbsdato" ma:description="" ma:hidden="true" ma:indexed="true" ma:internalName="_dlc_ExpireDate" ma:readOnly="true">
      <xsd:simpleType>
        <xsd:restriction base="dms:DateTime"/>
      </xsd:simpleType>
    </xsd:element>
    <xsd:element name="_dlc_Exempt" ma:index="23" nillable="true" ma:displayName="Undtaget fra politik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57624-d6a7-40e5-a06f-ebe4435984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c0d19-9a85-4c97-b951-b8742efd7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2B4432-C3C0-4C9D-ADFE-8F46F08B87C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27EC17C-8FD0-4333-87B5-1CC4998AB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B75116-8019-44A6-9C2A-348E993DB704}">
  <ds:schemaRefs>
    <ds:schemaRef ds:uri="http://schemas.microsoft.com/office/2006/metadata/properties"/>
    <ds:schemaRef ds:uri="8f557624-d6a7-40e5-a06f-ebe44359847b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sharepoint/v3"/>
    <ds:schemaRef ds:uri="ba3c0d19-9a85-4c97-b951-b8742efd782e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4D4B2E0-5840-4BCC-9C32-F9BD72C300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557624-d6a7-40e5-a06f-ebe44359847b"/>
    <ds:schemaRef ds:uri="ba3c0d19-9a85-4c97-b951-b8742efd7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3</vt:i4>
      </vt:variant>
    </vt:vector>
  </HeadingPairs>
  <TitlesOfParts>
    <vt:vector size="7" baseType="lpstr">
      <vt:lpstr>Budget og regnskab</vt:lpstr>
      <vt:lpstr>Aktivitetsbudget</vt:lpstr>
      <vt:lpstr>Ark1</vt:lpstr>
      <vt:lpstr>Effekter</vt:lpstr>
      <vt:lpstr>Aktivitetsbudget!Udskriftsområde</vt:lpstr>
      <vt:lpstr>'Budget og regnskab'!Udskriftsområde</vt:lpstr>
      <vt:lpstr>Effekter!Udskriftsområde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 B - DEM Økonomi og effekter - Model A</dc:title>
  <dc:subject/>
  <dc:creator>Apache POI</dc:creator>
  <cp:keywords/>
  <dc:description/>
  <cp:lastModifiedBy>Bente Lomborg</cp:lastModifiedBy>
  <cp:revision/>
  <dcterms:created xsi:type="dcterms:W3CDTF">2014-07-11T08:14:00Z</dcterms:created>
  <dcterms:modified xsi:type="dcterms:W3CDTF">2020-06-16T11:24:24Z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0x01010028823DAD65BFDC47A3186F100C863B32</vt:lpwstr>
  </property>
  <property fmtid="{D5CDD505-2E9C-101B-9397-08002B2CF9AE}" pid="3" name="_dlc_DocIdItemGuid">
    <vt:lpwstr>fa3c1435-5bcb-4971-b573-98471ca223a0</vt:lpwstr>
  </property>
  <property fmtid="{D5CDD505-2E9C-101B-9397-08002B2CF9AE}" pid="4" name="_dlc_policyId">
    <vt:lpwstr>/teams/share/data</vt:lpwstr>
  </property>
  <property fmtid="{D5CDD505-2E9C-101B-9397-08002B2CF9AE}" pid="5" name="ItemRetentionFormula">
    <vt:lpwstr/>
  </property>
  <property fmtid="{D5CDD505-2E9C-101B-9397-08002B2CF9AE}" pid="6" name="MSIP_Label_6dce252c-76cf-4084-99a9-74584edd60b1_Enabled">
    <vt:lpwstr>False</vt:lpwstr>
  </property>
  <property fmtid="{D5CDD505-2E9C-101B-9397-08002B2CF9AE}" pid="7" name="MSIP_Label_6dce252c-76cf-4084-99a9-74584edd60b1_SiteId">
    <vt:lpwstr>cd721d13-3c75-4526-98ea-ceb8248ff3e5</vt:lpwstr>
  </property>
  <property fmtid="{D5CDD505-2E9C-101B-9397-08002B2CF9AE}" pid="8" name="MSIP_Label_6dce252c-76cf-4084-99a9-74584edd60b1_Owner">
    <vt:lpwstr>nikgam@erst.dk</vt:lpwstr>
  </property>
  <property fmtid="{D5CDD505-2E9C-101B-9397-08002B2CF9AE}" pid="9" name="MSIP_Label_6dce252c-76cf-4084-99a9-74584edd60b1_SetDate">
    <vt:lpwstr>2019-10-31T13:30:44.6623347Z</vt:lpwstr>
  </property>
  <property fmtid="{D5CDD505-2E9C-101B-9397-08002B2CF9AE}" pid="10" name="MSIP_Label_6dce252c-76cf-4084-99a9-74584edd60b1_Name">
    <vt:lpwstr>Generelt</vt:lpwstr>
  </property>
  <property fmtid="{D5CDD505-2E9C-101B-9397-08002B2CF9AE}" pid="11" name="MSIP_Label_6dce252c-76cf-4084-99a9-74584edd60b1_Application">
    <vt:lpwstr>Microsoft Azure Information Protection</vt:lpwstr>
  </property>
  <property fmtid="{D5CDD505-2E9C-101B-9397-08002B2CF9AE}" pid="12" name="MSIP_Label_6dce252c-76cf-4084-99a9-74584edd60b1_Extended_MSFT_Method">
    <vt:lpwstr>Manual</vt:lpwstr>
  </property>
</Properties>
</file>