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stdk.sharepoint.com/teams/share/data/AfdOmr/DEDI/DEBE/Turisme/Lokal pulje/Annonceringsmaterialer/"/>
    </mc:Choice>
  </mc:AlternateContent>
  <xr:revisionPtr revIDLastSave="0" documentId="8_{8D040E4B-B375-4414-BC87-50D76A58484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udget og regnskab" sheetId="1" r:id="rId1"/>
    <sheet name="Aktivitetsbudget" sheetId="4" r:id="rId2"/>
    <sheet name="Ark1" sheetId="2" state="hidden" r:id="rId3"/>
    <sheet name="Effekter" sheetId="3" r:id="rId4"/>
  </sheets>
  <definedNames>
    <definedName name="_xlnm.Print_Area" localSheetId="1">Aktivitetsbudget!$A$1:$M$28</definedName>
    <definedName name="_xlnm.Print_Area" localSheetId="0">'Budget og regnskab'!$A$1:$L$63</definedName>
    <definedName name="_xlnm.Print_Area" localSheetId="3">Effekter!$A$1:$N$33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0" i="1" l="1"/>
  <c r="J20" i="1"/>
  <c r="K24" i="1" l="1"/>
  <c r="K13" i="1"/>
  <c r="C24" i="4" l="1"/>
  <c r="D12" i="1" l="1"/>
  <c r="F12" i="1" s="1"/>
  <c r="H12" i="1" s="1"/>
  <c r="J12" i="1" s="1"/>
  <c r="K12" i="1" s="1"/>
  <c r="D37" i="1"/>
  <c r="F37" i="1" s="1"/>
  <c r="H37" i="1" s="1"/>
  <c r="J37" i="1" s="1"/>
  <c r="E22" i="4" l="1"/>
  <c r="G22" i="4" s="1"/>
  <c r="I22" i="4" s="1"/>
  <c r="K22" i="4" s="1"/>
  <c r="E21" i="4"/>
  <c r="G21" i="4" s="1"/>
  <c r="I21" i="4" s="1"/>
  <c r="K21" i="4" s="1"/>
  <c r="E15" i="4"/>
  <c r="G15" i="4" s="1"/>
  <c r="I15" i="4" s="1"/>
  <c r="K15" i="4" s="1"/>
  <c r="E16" i="4"/>
  <c r="G16" i="4" s="1"/>
  <c r="I16" i="4" s="1"/>
  <c r="K16" i="4" s="1"/>
  <c r="E17" i="4"/>
  <c r="G17" i="4" s="1"/>
  <c r="I17" i="4" s="1"/>
  <c r="K17" i="4" s="1"/>
  <c r="E14" i="4"/>
  <c r="G14" i="4" s="1"/>
  <c r="I14" i="4" s="1"/>
  <c r="K14" i="4" s="1"/>
  <c r="E8" i="4"/>
  <c r="G8" i="4" s="1"/>
  <c r="I8" i="4" s="1"/>
  <c r="K8" i="4" s="1"/>
  <c r="E9" i="4"/>
  <c r="G9" i="4" s="1"/>
  <c r="I9" i="4" s="1"/>
  <c r="K9" i="4" s="1"/>
  <c r="E10" i="4"/>
  <c r="G10" i="4" s="1"/>
  <c r="I10" i="4" s="1"/>
  <c r="K10" i="4" s="1"/>
  <c r="E7" i="4"/>
  <c r="G7" i="4" s="1"/>
  <c r="I7" i="4" s="1"/>
  <c r="K7" i="4" s="1"/>
  <c r="K23" i="4"/>
  <c r="J23" i="4"/>
  <c r="H23" i="4"/>
  <c r="I23" i="4"/>
  <c r="F23" i="4"/>
  <c r="D23" i="4"/>
  <c r="J18" i="4"/>
  <c r="H18" i="4"/>
  <c r="F18" i="4"/>
  <c r="D18" i="4"/>
  <c r="C23" i="4"/>
  <c r="L24" i="4" l="1"/>
  <c r="C16" i="4"/>
  <c r="C17" i="4"/>
  <c r="C14" i="4"/>
  <c r="C8" i="4"/>
  <c r="C9" i="4"/>
  <c r="D11" i="4"/>
  <c r="D25" i="4" s="1"/>
  <c r="F11" i="4"/>
  <c r="F25" i="4" s="1"/>
  <c r="H11" i="4"/>
  <c r="H25" i="4" s="1"/>
  <c r="J11" i="4"/>
  <c r="J25" i="4" s="1"/>
  <c r="C48" i="1"/>
  <c r="C19" i="4"/>
  <c r="C12" i="4"/>
  <c r="C7" i="4"/>
  <c r="K3" i="4"/>
  <c r="E23" i="4" l="1"/>
  <c r="E18" i="4"/>
  <c r="G23" i="4" s="1"/>
  <c r="K11" i="4"/>
  <c r="I11" i="4"/>
  <c r="E11" i="4"/>
  <c r="E25" i="4" s="1"/>
  <c r="C10" i="4"/>
  <c r="C11" i="4" s="1"/>
  <c r="G11" i="4"/>
  <c r="D31" i="3"/>
  <c r="F31" i="3" s="1"/>
  <c r="H31" i="3" s="1"/>
  <c r="J31" i="3" s="1"/>
  <c r="D30" i="3"/>
  <c r="F30" i="3" s="1"/>
  <c r="H30" i="3" s="1"/>
  <c r="J30" i="3" s="1"/>
  <c r="D29" i="3"/>
  <c r="F29" i="3" s="1"/>
  <c r="H29" i="3" s="1"/>
  <c r="J29" i="3" s="1"/>
  <c r="D28" i="3"/>
  <c r="F28" i="3" s="1"/>
  <c r="H28" i="3" s="1"/>
  <c r="J28" i="3" s="1"/>
  <c r="D27" i="3"/>
  <c r="F27" i="3" s="1"/>
  <c r="H27" i="3" s="1"/>
  <c r="J27" i="3" s="1"/>
  <c r="D25" i="3"/>
  <c r="F25" i="3" s="1"/>
  <c r="H25" i="3" s="1"/>
  <c r="J25" i="3" s="1"/>
  <c r="D24" i="3"/>
  <c r="F24" i="3" s="1"/>
  <c r="H24" i="3" s="1"/>
  <c r="J24" i="3" s="1"/>
  <c r="D23" i="3"/>
  <c r="F23" i="3" s="1"/>
  <c r="H23" i="3" s="1"/>
  <c r="J23" i="3" s="1"/>
  <c r="D22" i="3"/>
  <c r="F22" i="3" s="1"/>
  <c r="H22" i="3" s="1"/>
  <c r="J22" i="3" s="1"/>
  <c r="D21" i="3"/>
  <c r="F21" i="3" s="1"/>
  <c r="H21" i="3" s="1"/>
  <c r="J21" i="3" s="1"/>
  <c r="J19" i="3"/>
  <c r="D15" i="3"/>
  <c r="F15" i="3" s="1"/>
  <c r="H15" i="3" s="1"/>
  <c r="J15" i="3" s="1"/>
  <c r="K15" i="3" s="1"/>
  <c r="D14" i="3"/>
  <c r="F14" i="3" s="1"/>
  <c r="H14" i="3" s="1"/>
  <c r="J14" i="3" s="1"/>
  <c r="K14" i="3" s="1"/>
  <c r="D13" i="3"/>
  <c r="F13" i="3" s="1"/>
  <c r="H13" i="3" s="1"/>
  <c r="J13" i="3" s="1"/>
  <c r="K13" i="3" s="1"/>
  <c r="D12" i="3"/>
  <c r="F12" i="3" s="1"/>
  <c r="H12" i="3" s="1"/>
  <c r="J12" i="3" s="1"/>
  <c r="K12" i="3" s="1"/>
  <c r="D11" i="3"/>
  <c r="F11" i="3" s="1"/>
  <c r="H11" i="3" s="1"/>
  <c r="J11" i="3" s="1"/>
  <c r="K11" i="3" s="1"/>
  <c r="D9" i="3"/>
  <c r="F9" i="3" s="1"/>
  <c r="H9" i="3" s="1"/>
  <c r="J9" i="3" s="1"/>
  <c r="K9" i="3" s="1"/>
  <c r="D8" i="3"/>
  <c r="F8" i="3" s="1"/>
  <c r="H8" i="3" s="1"/>
  <c r="J8" i="3" s="1"/>
  <c r="K8" i="3" s="1"/>
  <c r="D7" i="3"/>
  <c r="F7" i="3" s="1"/>
  <c r="H7" i="3" s="1"/>
  <c r="J7" i="3" s="1"/>
  <c r="K7" i="3" s="1"/>
  <c r="D6" i="3"/>
  <c r="F6" i="3" s="1"/>
  <c r="H6" i="3" s="1"/>
  <c r="J6" i="3" s="1"/>
  <c r="K6" i="3" s="1"/>
  <c r="D5" i="3"/>
  <c r="F5" i="3" s="1"/>
  <c r="H5" i="3" s="1"/>
  <c r="J5" i="3" s="1"/>
  <c r="K5" i="3" s="1"/>
  <c r="J3" i="3"/>
  <c r="L12" i="4" l="1"/>
  <c r="G18" i="4"/>
  <c r="G25" i="4" s="1"/>
  <c r="I44" i="1"/>
  <c r="G44" i="1"/>
  <c r="E44" i="1"/>
  <c r="C44" i="1"/>
  <c r="D44" i="1" s="1"/>
  <c r="I19" i="1"/>
  <c r="G19" i="1"/>
  <c r="E19" i="1"/>
  <c r="C19" i="1"/>
  <c r="D19" i="1" s="1"/>
  <c r="I48" i="1"/>
  <c r="G48" i="1"/>
  <c r="E48" i="1"/>
  <c r="D47" i="1"/>
  <c r="F47" i="1" s="1"/>
  <c r="H47" i="1" s="1"/>
  <c r="J47" i="1" s="1"/>
  <c r="D46" i="1"/>
  <c r="F46" i="1" s="1"/>
  <c r="H46" i="1" s="1"/>
  <c r="J46" i="1" s="1"/>
  <c r="D43" i="1"/>
  <c r="F43" i="1" s="1"/>
  <c r="H43" i="1" s="1"/>
  <c r="J43" i="1" s="1"/>
  <c r="D42" i="1"/>
  <c r="F42" i="1" s="1"/>
  <c r="H42" i="1" s="1"/>
  <c r="J42" i="1" s="1"/>
  <c r="D40" i="1"/>
  <c r="G35" i="1"/>
  <c r="G38" i="1" s="1"/>
  <c r="C35" i="1"/>
  <c r="C38" i="1" s="1"/>
  <c r="D34" i="1"/>
  <c r="F34" i="1" s="1"/>
  <c r="H34" i="1" s="1"/>
  <c r="J34" i="1" s="1"/>
  <c r="D33" i="1"/>
  <c r="F33" i="1" s="1"/>
  <c r="H33" i="1" s="1"/>
  <c r="J33" i="1" s="1"/>
  <c r="D32" i="1"/>
  <c r="F32" i="1" s="1"/>
  <c r="H32" i="1" s="1"/>
  <c r="J32" i="1" s="1"/>
  <c r="J29" i="1"/>
  <c r="C23" i="1"/>
  <c r="E23" i="1"/>
  <c r="G23" i="1"/>
  <c r="I23" i="1"/>
  <c r="B23" i="1"/>
  <c r="B19" i="1"/>
  <c r="D15" i="1"/>
  <c r="D22" i="1"/>
  <c r="F22" i="1" s="1"/>
  <c r="H22" i="1" s="1"/>
  <c r="J22" i="1" s="1"/>
  <c r="K22" i="1" s="1"/>
  <c r="D21" i="1"/>
  <c r="G45" i="1" l="1"/>
  <c r="I24" i="1"/>
  <c r="C45" i="1"/>
  <c r="G24" i="1"/>
  <c r="G49" i="1"/>
  <c r="G50" i="1" s="1"/>
  <c r="F15" i="1"/>
  <c r="F19" i="1"/>
  <c r="H19" i="1" s="1"/>
  <c r="J19" i="1" s="1"/>
  <c r="K19" i="1" s="1"/>
  <c r="I18" i="4"/>
  <c r="I25" i="4" s="1"/>
  <c r="E49" i="1"/>
  <c r="F44" i="1"/>
  <c r="H44" i="1" s="1"/>
  <c r="J44" i="1" s="1"/>
  <c r="I49" i="1"/>
  <c r="C49" i="1"/>
  <c r="C50" i="1" s="1"/>
  <c r="E24" i="1"/>
  <c r="C24" i="1"/>
  <c r="I35" i="1"/>
  <c r="I38" i="1" s="1"/>
  <c r="B24" i="1"/>
  <c r="I10" i="1"/>
  <c r="I13" i="1" s="1"/>
  <c r="E35" i="1"/>
  <c r="E38" i="1" s="1"/>
  <c r="D23" i="1"/>
  <c r="D24" i="1" s="1"/>
  <c r="F40" i="1"/>
  <c r="D48" i="1"/>
  <c r="F48" i="1" s="1"/>
  <c r="H48" i="1" s="1"/>
  <c r="J48" i="1" s="1"/>
  <c r="E10" i="1"/>
  <c r="E13" i="1" s="1"/>
  <c r="G10" i="1"/>
  <c r="G13" i="1" s="1"/>
  <c r="C10" i="1"/>
  <c r="F21" i="1"/>
  <c r="B10" i="1"/>
  <c r="I45" i="1" l="1"/>
  <c r="I50" i="1"/>
  <c r="E45" i="1"/>
  <c r="E50" i="1"/>
  <c r="G25" i="1"/>
  <c r="G20" i="1"/>
  <c r="I25" i="1"/>
  <c r="I20" i="1"/>
  <c r="E25" i="1"/>
  <c r="E20" i="1"/>
  <c r="H15" i="1"/>
  <c r="B13" i="1"/>
  <c r="B20" i="1" s="1"/>
  <c r="C13" i="1"/>
  <c r="C20" i="1" s="1"/>
  <c r="D35" i="1"/>
  <c r="D38" i="1" s="1"/>
  <c r="C26" i="4"/>
  <c r="C15" i="4"/>
  <c r="C18" i="4" s="1"/>
  <c r="C25" i="4" s="1"/>
  <c r="K18" i="4"/>
  <c r="K25" i="4" s="1"/>
  <c r="F35" i="1"/>
  <c r="F38" i="1" s="1"/>
  <c r="F45" i="1" s="1"/>
  <c r="F23" i="1"/>
  <c r="H23" i="1" s="1"/>
  <c r="J23" i="1" s="1"/>
  <c r="K23" i="1" s="1"/>
  <c r="D49" i="1"/>
  <c r="F49" i="1"/>
  <c r="H40" i="1"/>
  <c r="H21" i="1"/>
  <c r="F50" i="1" l="1"/>
  <c r="D50" i="1"/>
  <c r="D45" i="1"/>
  <c r="H35" i="1"/>
  <c r="H38" i="1" s="1"/>
  <c r="H45" i="1" s="1"/>
  <c r="C25" i="1"/>
  <c r="B25" i="1"/>
  <c r="J15" i="1"/>
  <c r="J24" i="1" s="1"/>
  <c r="L19" i="4"/>
  <c r="L26" i="4"/>
  <c r="F24" i="1"/>
  <c r="H24" i="1"/>
  <c r="J40" i="1"/>
  <c r="H49" i="1"/>
  <c r="J21" i="1"/>
  <c r="K21" i="1" s="1"/>
  <c r="D18" i="1"/>
  <c r="F18" i="1" s="1"/>
  <c r="H18" i="1" s="1"/>
  <c r="J18" i="1" s="1"/>
  <c r="D17" i="1"/>
  <c r="D7" i="1"/>
  <c r="D8" i="1"/>
  <c r="F8" i="1" s="1"/>
  <c r="H8" i="1" s="1"/>
  <c r="J8" i="1" s="1"/>
  <c r="D9" i="1"/>
  <c r="F9" i="1" s="1"/>
  <c r="H9" i="1" s="1"/>
  <c r="J9" i="1" s="1"/>
  <c r="H50" i="1" l="1"/>
  <c r="J35" i="1"/>
  <c r="J38" i="1" s="1"/>
  <c r="J45" i="1" s="1"/>
  <c r="K15" i="1"/>
  <c r="J49" i="1"/>
  <c r="F7" i="1"/>
  <c r="H7" i="1" s="1"/>
  <c r="J7" i="1" s="1"/>
  <c r="D10" i="1"/>
  <c r="F17" i="1"/>
  <c r="D13" i="1" l="1"/>
  <c r="H17" i="1"/>
  <c r="F10" i="1"/>
  <c r="D20" i="1" l="1"/>
  <c r="D25" i="1"/>
  <c r="F13" i="1"/>
  <c r="H10" i="1"/>
  <c r="J17" i="1"/>
  <c r="K18" i="1"/>
  <c r="F20" i="1" l="1"/>
  <c r="F25" i="1"/>
  <c r="H13" i="1"/>
  <c r="K17" i="1"/>
  <c r="K8" i="1"/>
  <c r="H20" i="1" l="1"/>
  <c r="H25" i="1"/>
  <c r="J10" i="1"/>
  <c r="K9" i="1"/>
  <c r="J4" i="1"/>
  <c r="J13" i="1" l="1"/>
  <c r="K10" i="1"/>
  <c r="K7" i="1"/>
  <c r="J25" i="1" l="1"/>
</calcChain>
</file>

<file path=xl/sharedStrings.xml><?xml version="1.0" encoding="utf-8"?>
<sst xmlns="http://schemas.openxmlformats.org/spreadsheetml/2006/main" count="171" uniqueCount="72">
  <si>
    <t>Aktivitetsbudget (alle beløb i kr.)</t>
  </si>
  <si>
    <r>
      <t xml:space="preserve">OBS - Aktivitetsbudget er </t>
    </r>
    <r>
      <rPr>
        <b/>
        <u/>
        <sz val="16"/>
        <color rgb="FFFF0000"/>
        <rFont val="Calibri"/>
        <family val="2"/>
        <scheme val="minor"/>
      </rPr>
      <t>ikke</t>
    </r>
    <r>
      <rPr>
        <b/>
        <sz val="16"/>
        <color rgb="FFFF0000"/>
        <rFont val="Calibri"/>
        <family val="2"/>
        <scheme val="minor"/>
      </rPr>
      <t xml:space="preserve"> obligatorisk at udfylde for ansøgere!</t>
    </r>
  </si>
  <si>
    <t>I alt, iflg. budget (ark 1)</t>
  </si>
  <si>
    <t>Akkumuleret</t>
  </si>
  <si>
    <t>Stemmer akk. Udg. med budget-linjen i Ark 1?</t>
  </si>
  <si>
    <t>Budgetnoter</t>
  </si>
  <si>
    <t>Udgifter (jf. budgetvejledningen)</t>
  </si>
  <si>
    <t/>
  </si>
  <si>
    <t>Udgifter (kr.)</t>
  </si>
  <si>
    <t>Aktivitet</t>
  </si>
  <si>
    <t>Ekstern konsulentbistand</t>
  </si>
  <si>
    <t>[Indsæt aktivitetsnavn]</t>
  </si>
  <si>
    <t>Total aktiviteter, Ekstern konsulentbistand</t>
  </si>
  <si>
    <t>Ansøgt budget, ekstern konsulentbistad</t>
  </si>
  <si>
    <t>Revision</t>
  </si>
  <si>
    <t>Total aktiviteter, revision</t>
  </si>
  <si>
    <t>Ansøgt budget, revision</t>
  </si>
  <si>
    <t>Samlede støtteberettigede udgifter</t>
  </si>
  <si>
    <t>Ansøgt, Samlede støtteberettigede udgifter</t>
  </si>
  <si>
    <t>Projektnavn:</t>
  </si>
  <si>
    <t>Model B - Periodeopdelt budget (alle beløb i kr.)</t>
  </si>
  <si>
    <t>I alt</t>
  </si>
  <si>
    <t>Stemmer akkumulerede udgifter/finansieringer med "I alt"-søjlen?</t>
  </si>
  <si>
    <t>Indtægter</t>
  </si>
  <si>
    <t>Indtægter (angives uden fortegn)</t>
  </si>
  <si>
    <t>Samlede støtteberettigede udgifter fratrukket indtægter</t>
  </si>
  <si>
    <t>Finansiering (jf. budgetvejledningen)</t>
  </si>
  <si>
    <t>Decentrale erhvervsfremmemidler</t>
  </si>
  <si>
    <t>Kontante tilskud (kr.)</t>
  </si>
  <si>
    <t>Kontant offentlig finansiering</t>
  </si>
  <si>
    <t>Kontant privat finansiering</t>
  </si>
  <si>
    <t>Kontante tilskud i alt</t>
  </si>
  <si>
    <t>Egenfinansiering til fordeling</t>
  </si>
  <si>
    <t>Privat egenfinansiering</t>
  </si>
  <si>
    <t>Offentlig egenfinansiering</t>
  </si>
  <si>
    <t>Egenfinansiering i alt</t>
  </si>
  <si>
    <t>Samlet finansiering</t>
  </si>
  <si>
    <t>Stemmer udgifter og finansiering?</t>
  </si>
  <si>
    <t>Regnskab (alle beløb i kr.)</t>
  </si>
  <si>
    <t>Kontant offentlig  finansiering</t>
  </si>
  <si>
    <t>Anmodet beløb til udbetaling i afrapporteringen:</t>
  </si>
  <si>
    <t>kr.</t>
  </si>
  <si>
    <t>Underskrift og dato</t>
  </si>
  <si>
    <t>Hjælpetekst</t>
  </si>
  <si>
    <t>• Der gøres opmærksom på, at et underskrevet perioderegnskab er at sidestille med en udbetalingsanmodning.</t>
  </si>
  <si>
    <t>• Projektholder bedes orientere sig i vilkår for tilsagnet, for at afklare hvornår og hvorvidt udbetalingsanmodningen skal attesteres af projekt- og regnskabsansvarlig, eller om der stilles krav om revision.</t>
  </si>
  <si>
    <t xml:space="preserve">• Udgangspunktet er, at der stilles krav om revisiorpåtegnelse af regnskabet, såfremt der anmodes om udbetaling af akkumuleret set 500.000kr. Eller derover (inkl. Forskudsudbetlainger). </t>
  </si>
  <si>
    <t>ja</t>
  </si>
  <si>
    <t>nej</t>
  </si>
  <si>
    <t>Model B - Periodeopdelte output og effekter</t>
  </si>
  <si>
    <t>Mål for hele projektperioden</t>
  </si>
  <si>
    <t>Stemmer akkumulerede output/effekter med "Mål for hele projektperioden"-søjlen?</t>
  </si>
  <si>
    <t>Forklaring/opgørelsesmetode</t>
  </si>
  <si>
    <t>Output</t>
  </si>
  <si>
    <t>[Indsæt output-indikator 1]</t>
  </si>
  <si>
    <t>[Indsæt output-indikator 2]</t>
  </si>
  <si>
    <t>[Indsæt output-indikator 3]</t>
  </si>
  <si>
    <t>[Indsæt output-indikator 4]</t>
  </si>
  <si>
    <t>[Indsæt output-indikator 5]</t>
  </si>
  <si>
    <t>Effekter</t>
  </si>
  <si>
    <t>Antal forventede jobs, der kan bevares</t>
  </si>
  <si>
    <t>Antal forventede skabte jobs</t>
  </si>
  <si>
    <t>Forventet øget omsætning (i kr.)</t>
  </si>
  <si>
    <t>[Indsæt effekt-indikator]</t>
  </si>
  <si>
    <t>↑Hvis output eller effekter i ansøgningen er opgjort i procent, skal delperioderne ikke nødvendigvis summe til totalen</t>
  </si>
  <si>
    <t>Realiserede output og effekter</t>
  </si>
  <si>
    <t>Total aktiviteter, anlæg og udstyr</t>
  </si>
  <si>
    <t>Indkøb, anlæg og udstyr</t>
  </si>
  <si>
    <t>Ansøgt budget, Indkøb, anlæg og udstyr</t>
  </si>
  <si>
    <t>NB: Indsend venligst dette bilag B i Excel-format</t>
  </si>
  <si>
    <t>Effekter pr. år 
(ét år efter projektperioden)</t>
  </si>
  <si>
    <t>Effekter pr. år 
(tre år efter projektperioden)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</si>
</sst>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0000_ ;_ * \-#,##0.000000_ ;_ * &quot;-&quot;??_ ;_ @_ "/>
  </numFmts>
  <fonts count="23" x14ac:knownFonts="1">
    <font>
      <sz val="11"/>
      <color indexed="8"/>
      <name val="Calibri"/>
      <family val="2"/>
      <scheme val="minor"/>
    </font>
    <font>
      <sz val="12"/>
      <color rgb="FFFFFFFF"/>
      <name val="Calibri"/>
      <family val="2"/>
    </font>
    <font>
      <sz val="10"/>
      <color indexed="0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indexed="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2"/>
      <color indexed="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2"/>
      <color rgb="FFFFFFFF"/>
      <name val="Calibri"/>
      <family val="2"/>
    </font>
    <font>
      <b/>
      <sz val="16"/>
      <color indexed="8"/>
      <name val="Calibri"/>
      <family val="2"/>
      <scheme val="minor"/>
    </font>
    <font>
      <sz val="9.5"/>
      <color indexed="8"/>
      <name val="Arial"/>
      <family val="2"/>
    </font>
    <font>
      <i/>
      <sz val="10"/>
      <name val="Calibri"/>
      <family val="2"/>
    </font>
    <font>
      <b/>
      <sz val="16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  <scheme val="minor"/>
    </font>
    <font>
      <b/>
      <i/>
      <sz val="20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color indexed="0"/>
      <name val="Calibri"/>
      <family val="2"/>
    </font>
    <font>
      <b/>
      <sz val="12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4" fontId="2" fillId="0" borderId="0" xfId="0" applyNumberFormat="1" applyFont="1" applyAlignment="1" applyProtection="1">
      <alignment vertical="top"/>
    </xf>
    <xf numFmtId="4" fontId="2" fillId="8" borderId="0" xfId="0" applyNumberFormat="1" applyFont="1" applyFill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4" fontId="2" fillId="6" borderId="0" xfId="0" applyNumberFormat="1" applyFont="1" applyFill="1" applyAlignment="1" applyProtection="1">
      <alignment vertical="top"/>
      <protection locked="0"/>
    </xf>
    <xf numFmtId="0" fontId="2" fillId="5" borderId="0" xfId="0" applyNumberFormat="1" applyFont="1" applyFill="1" applyAlignment="1" applyProtection="1">
      <alignment vertical="top"/>
    </xf>
    <xf numFmtId="4" fontId="2" fillId="0" borderId="0" xfId="0" applyNumberFormat="1" applyFont="1" applyAlignment="1" applyProtection="1">
      <alignment vertical="top"/>
      <protection locked="0"/>
    </xf>
    <xf numFmtId="4" fontId="4" fillId="5" borderId="0" xfId="0" applyNumberFormat="1" applyFont="1" applyFill="1" applyAlignment="1" applyProtection="1">
      <alignment vertical="top"/>
    </xf>
    <xf numFmtId="0" fontId="5" fillId="0" borderId="0" xfId="0" applyNumberFormat="1" applyFont="1" applyProtection="1"/>
    <xf numFmtId="4" fontId="9" fillId="5" borderId="0" xfId="0" applyNumberFormat="1" applyFont="1" applyFill="1" applyProtection="1"/>
    <xf numFmtId="0" fontId="0" fillId="0" borderId="0" xfId="0" applyFont="1" applyAlignment="1" applyProtection="1">
      <alignment horizontal="right"/>
    </xf>
    <xf numFmtId="4" fontId="2" fillId="6" borderId="0" xfId="0" applyNumberFormat="1" applyFont="1" applyFill="1" applyAlignment="1" applyProtection="1">
      <alignment vertical="top"/>
    </xf>
    <xf numFmtId="4" fontId="2" fillId="7" borderId="0" xfId="0" applyNumberFormat="1" applyFont="1" applyFill="1" applyAlignment="1" applyProtection="1">
      <alignment vertical="top"/>
    </xf>
    <xf numFmtId="0" fontId="0" fillId="0" borderId="0" xfId="0" applyProtection="1"/>
    <xf numFmtId="0" fontId="11" fillId="0" borderId="0" xfId="0" applyFont="1" applyProtection="1"/>
    <xf numFmtId="0" fontId="3" fillId="0" borderId="0" xfId="0" applyFont="1" applyProtection="1"/>
    <xf numFmtId="0" fontId="0" fillId="0" borderId="0" xfId="0" applyBorder="1" applyProtection="1"/>
    <xf numFmtId="0" fontId="0" fillId="0" borderId="0" xfId="0" applyFont="1" applyBorder="1" applyProtection="1"/>
    <xf numFmtId="164" fontId="0" fillId="0" borderId="0" xfId="0" applyNumberFormat="1" applyFont="1" applyBorder="1" applyProtection="1"/>
    <xf numFmtId="0" fontId="3" fillId="0" borderId="0" xfId="0" applyFont="1" applyBorder="1" applyProtection="1"/>
    <xf numFmtId="0" fontId="7" fillId="0" borderId="0" xfId="0" applyFont="1" applyAlignment="1" applyProtection="1">
      <alignment wrapText="1"/>
    </xf>
    <xf numFmtId="0" fontId="7" fillId="0" borderId="0" xfId="0" applyFont="1" applyFill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10" fillId="2" borderId="0" xfId="0" applyFont="1" applyFill="1" applyProtection="1"/>
    <xf numFmtId="0" fontId="1" fillId="2" borderId="0" xfId="0" applyFont="1" applyFill="1" applyProtection="1"/>
    <xf numFmtId="0" fontId="0" fillId="7" borderId="0" xfId="0" applyFont="1" applyFill="1" applyProtection="1"/>
    <xf numFmtId="0" fontId="6" fillId="3" borderId="0" xfId="0" applyFont="1" applyFill="1" applyProtection="1"/>
    <xf numFmtId="4" fontId="6" fillId="3" borderId="0" xfId="0" applyNumberFormat="1" applyFont="1" applyFill="1" applyProtection="1"/>
    <xf numFmtId="0" fontId="0" fillId="9" borderId="0" xfId="0" applyNumberFormat="1" applyFont="1" applyFill="1" applyProtection="1"/>
    <xf numFmtId="0" fontId="2" fillId="0" borderId="0" xfId="0" applyFont="1" applyAlignment="1" applyProtection="1">
      <alignment vertical="top"/>
    </xf>
    <xf numFmtId="4" fontId="4" fillId="0" borderId="0" xfId="0" applyNumberFormat="1" applyFont="1" applyAlignment="1" applyProtection="1">
      <alignment vertical="top"/>
    </xf>
    <xf numFmtId="0" fontId="3" fillId="4" borderId="0" xfId="0" applyFont="1" applyFill="1" applyProtection="1"/>
    <xf numFmtId="0" fontId="4" fillId="5" borderId="0" xfId="0" applyFont="1" applyFill="1" applyAlignment="1" applyProtection="1">
      <alignment vertical="top"/>
    </xf>
    <xf numFmtId="0" fontId="9" fillId="3" borderId="0" xfId="0" applyFont="1" applyFill="1" applyProtection="1"/>
    <xf numFmtId="0" fontId="9" fillId="5" borderId="0" xfId="0" applyFont="1" applyFill="1" applyProtection="1"/>
    <xf numFmtId="3" fontId="2" fillId="0" borderId="0" xfId="0" applyNumberFormat="1" applyFont="1" applyAlignment="1" applyProtection="1">
      <alignment vertical="top"/>
      <protection locked="0"/>
    </xf>
    <xf numFmtId="164" fontId="0" fillId="0" borderId="0" xfId="0" applyNumberFormat="1" applyProtection="1"/>
    <xf numFmtId="0" fontId="0" fillId="7" borderId="0" xfId="0" applyFill="1" applyProtection="1"/>
    <xf numFmtId="3" fontId="2" fillId="0" borderId="0" xfId="0" applyNumberFormat="1" applyFont="1" applyAlignment="1" applyProtection="1">
      <alignment vertical="top"/>
    </xf>
    <xf numFmtId="0" fontId="5" fillId="0" borderId="0" xfId="0" applyFont="1" applyProtection="1"/>
    <xf numFmtId="0" fontId="8" fillId="7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0" fillId="0" borderId="0" xfId="0" applyAlignment="1" applyProtection="1">
      <alignment horizontal="right"/>
    </xf>
    <xf numFmtId="0" fontId="12" fillId="0" borderId="0" xfId="0" applyFont="1" applyAlignment="1" applyProtection="1">
      <alignment wrapText="1"/>
    </xf>
    <xf numFmtId="0" fontId="2" fillId="6" borderId="0" xfId="0" applyFont="1" applyFill="1" applyAlignment="1" applyProtection="1">
      <alignment vertical="top"/>
    </xf>
    <xf numFmtId="0" fontId="2" fillId="4" borderId="0" xfId="0" applyNumberFormat="1" applyFont="1" applyFill="1" applyAlignment="1" applyProtection="1">
      <alignment vertical="top"/>
    </xf>
    <xf numFmtId="0" fontId="2" fillId="6" borderId="2" xfId="0" applyFont="1" applyFill="1" applyBorder="1" applyAlignment="1" applyProtection="1">
      <alignment vertical="top"/>
    </xf>
    <xf numFmtId="4" fontId="2" fillId="6" borderId="2" xfId="0" applyNumberFormat="1" applyFont="1" applyFill="1" applyBorder="1" applyAlignment="1" applyProtection="1">
      <alignment vertical="top"/>
    </xf>
    <xf numFmtId="0" fontId="11" fillId="0" borderId="0" xfId="0" applyFont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6" fillId="3" borderId="0" xfId="0" applyFont="1" applyFill="1" applyAlignment="1" applyProtection="1">
      <alignment wrapText="1"/>
    </xf>
    <xf numFmtId="0" fontId="13" fillId="6" borderId="2" xfId="0" applyFont="1" applyFill="1" applyBorder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6" borderId="0" xfId="0" applyFont="1" applyFill="1" applyAlignment="1" applyProtection="1">
      <alignment vertical="top" wrapText="1"/>
    </xf>
    <xf numFmtId="0" fontId="6" fillId="6" borderId="0" xfId="0" applyFont="1" applyFill="1" applyAlignment="1" applyProtection="1">
      <alignment vertical="top" wrapText="1"/>
    </xf>
    <xf numFmtId="0" fontId="6" fillId="5" borderId="0" xfId="0" applyFont="1" applyFill="1" applyAlignment="1" applyProtection="1">
      <alignment vertical="top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0" fillId="4" borderId="0" xfId="0" applyFill="1" applyProtection="1"/>
    <xf numFmtId="0" fontId="0" fillId="6" borderId="2" xfId="0" applyFill="1" applyBorder="1" applyProtection="1"/>
    <xf numFmtId="0" fontId="0" fillId="6" borderId="0" xfId="0" applyFill="1" applyProtection="1"/>
    <xf numFmtId="0" fontId="0" fillId="4" borderId="0" xfId="0" applyFont="1" applyFill="1" applyProtection="1"/>
    <xf numFmtId="0" fontId="0" fillId="0" borderId="0" xfId="0" applyFont="1" applyProtection="1"/>
    <xf numFmtId="0" fontId="3" fillId="0" borderId="0" xfId="0" applyFont="1" applyAlignment="1" applyProtection="1">
      <alignment wrapText="1"/>
    </xf>
    <xf numFmtId="4" fontId="0" fillId="0" borderId="0" xfId="0" applyNumberFormat="1" applyProtection="1"/>
    <xf numFmtId="0" fontId="0" fillId="0" borderId="0" xfId="0" applyAlignment="1" applyProtection="1">
      <alignment wrapText="1"/>
    </xf>
    <xf numFmtId="4" fontId="2" fillId="0" borderId="1" xfId="0" applyNumberFormat="1" applyFont="1" applyBorder="1" applyAlignment="1" applyProtection="1">
      <alignment vertical="top"/>
      <protection locked="0"/>
    </xf>
    <xf numFmtId="0" fontId="0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4" fontId="4" fillId="0" borderId="0" xfId="0" applyNumberFormat="1" applyFont="1" applyAlignment="1" applyProtection="1">
      <alignment vertical="top"/>
      <protection locked="0"/>
    </xf>
    <xf numFmtId="0" fontId="8" fillId="7" borderId="0" xfId="0" applyFont="1" applyFill="1" applyAlignment="1" applyProtection="1">
      <alignment vertical="top"/>
      <protection locked="0"/>
    </xf>
    <xf numFmtId="0" fontId="14" fillId="0" borderId="0" xfId="0" applyFont="1" applyProtection="1"/>
    <xf numFmtId="0" fontId="16" fillId="0" borderId="0" xfId="0" applyFont="1" applyAlignment="1" applyProtection="1"/>
    <xf numFmtId="0" fontId="17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0" fillId="0" borderId="1" xfId="0" applyBorder="1" applyProtection="1"/>
    <xf numFmtId="4" fontId="3" fillId="10" borderId="1" xfId="0" applyNumberFormat="1" applyFont="1" applyFill="1" applyBorder="1" applyProtection="1">
      <protection locked="0"/>
    </xf>
    <xf numFmtId="0" fontId="0" fillId="0" borderId="0" xfId="0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0" fillId="0" borderId="3" xfId="0" applyBorder="1" applyProtection="1"/>
    <xf numFmtId="4" fontId="2" fillId="4" borderId="4" xfId="0" applyNumberFormat="1" applyFont="1" applyFill="1" applyBorder="1" applyAlignment="1" applyProtection="1">
      <alignment vertical="top"/>
      <protection locked="0"/>
    </xf>
    <xf numFmtId="4" fontId="4" fillId="5" borderId="5" xfId="0" applyNumberFormat="1" applyFont="1" applyFill="1" applyBorder="1" applyAlignment="1" applyProtection="1">
      <alignment vertical="top"/>
    </xf>
    <xf numFmtId="4" fontId="2" fillId="0" borderId="0" xfId="0" applyNumberFormat="1" applyFont="1" applyBorder="1" applyAlignment="1" applyProtection="1">
      <alignment vertical="top"/>
      <protection locked="0"/>
    </xf>
    <xf numFmtId="0" fontId="0" fillId="0" borderId="0" xfId="0" applyAlignment="1"/>
    <xf numFmtId="0" fontId="20" fillId="0" borderId="0" xfId="0" applyFont="1" applyAlignment="1" applyProtection="1">
      <alignment horizontal="left" wrapText="1"/>
    </xf>
    <xf numFmtId="0" fontId="20" fillId="0" borderId="0" xfId="0" applyFont="1" applyFill="1" applyAlignment="1" applyProtection="1">
      <alignment horizontal="right" wrapText="1"/>
    </xf>
    <xf numFmtId="0" fontId="20" fillId="0" borderId="0" xfId="0" applyFont="1" applyAlignment="1" applyProtection="1">
      <alignment horizontal="right" wrapText="1"/>
    </xf>
    <xf numFmtId="0" fontId="20" fillId="6" borderId="0" xfId="0" applyFont="1" applyFill="1" applyAlignment="1" applyProtection="1">
      <alignment horizontal="right" wrapText="1"/>
    </xf>
    <xf numFmtId="0" fontId="7" fillId="6" borderId="0" xfId="0" applyFont="1" applyFill="1" applyAlignment="1" applyProtection="1">
      <alignment horizontal="right" wrapText="1"/>
    </xf>
    <xf numFmtId="0" fontId="7" fillId="0" borderId="0" xfId="0" applyFont="1" applyFill="1" applyAlignment="1" applyProtection="1">
      <alignment horizontal="right" wrapText="1"/>
    </xf>
    <xf numFmtId="0" fontId="7" fillId="0" borderId="0" xfId="0" applyFont="1" applyAlignment="1" applyProtection="1">
      <alignment horizontal="right" wrapText="1"/>
    </xf>
    <xf numFmtId="0" fontId="21" fillId="6" borderId="0" xfId="0" applyFont="1" applyFill="1" applyAlignment="1" applyProtection="1">
      <alignment horizontal="right" wrapText="1"/>
    </xf>
    <xf numFmtId="0" fontId="21" fillId="0" borderId="0" xfId="0" applyFont="1" applyAlignment="1" applyProtection="1">
      <alignment horizontal="center" wrapText="1"/>
    </xf>
    <xf numFmtId="0" fontId="21" fillId="0" borderId="0" xfId="0" applyFont="1" applyAlignment="1" applyProtection="1">
      <alignment horizontal="left" wrapText="1"/>
    </xf>
    <xf numFmtId="0" fontId="22" fillId="0" borderId="0" xfId="0" applyFont="1" applyAlignment="1">
      <alignment horizontal="right" wrapText="1"/>
    </xf>
    <xf numFmtId="0" fontId="21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0" fontId="9" fillId="3" borderId="0" xfId="0" applyFont="1" applyFill="1" applyAlignment="1" applyProtection="1"/>
    <xf numFmtId="0" fontId="0" fillId="0" borderId="0" xfId="0" applyAlignment="1"/>
    <xf numFmtId="0" fontId="2" fillId="9" borderId="0" xfId="0" applyNumberFormat="1" applyFont="1" applyFill="1" applyAlignment="1" applyProtection="1">
      <alignment vertical="top"/>
    </xf>
    <xf numFmtId="0" fontId="19" fillId="0" borderId="0" xfId="0" applyFont="1" applyAlignment="1" applyProtection="1"/>
    <xf numFmtId="0" fontId="0" fillId="0" borderId="0" xfId="0" applyAlignment="1" applyProtection="1"/>
    <xf numFmtId="0" fontId="18" fillId="0" borderId="0" xfId="0" applyFont="1" applyAlignment="1" applyProtection="1"/>
    <xf numFmtId="0" fontId="10" fillId="2" borderId="0" xfId="0" applyFont="1" applyFill="1" applyAlignment="1" applyProtection="1"/>
  </cellXfs>
  <cellStyles count="1">
    <cellStyle name="Normal" xfId="0" builtinId="0"/>
  </cellStyles>
  <dxfs count="35"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6403</xdr:colOff>
      <xdr:row>1</xdr:row>
      <xdr:rowOff>1</xdr:rowOff>
    </xdr:from>
    <xdr:to>
      <xdr:col>11</xdr:col>
      <xdr:colOff>7627933</xdr:colOff>
      <xdr:row>3</xdr:row>
      <xdr:rowOff>45624</xdr:rowOff>
    </xdr:to>
    <xdr:pic>
      <xdr:nvPicPr>
        <xdr:cNvPr id="3" name="Billede 2" descr="Danmarks Erhvervsfremmebestyrelse">
          <a:extLst>
            <a:ext uri="{FF2B5EF4-FFF2-40B4-BE49-F238E27FC236}">
              <a16:creationId xmlns:a16="http://schemas.microsoft.com/office/drawing/2014/main" id="{B29A44F6-9E3B-4452-AA8F-04D0BB73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7224" y="340180"/>
          <a:ext cx="7621530" cy="1066158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1</xdr:row>
      <xdr:rowOff>13608</xdr:rowOff>
    </xdr:from>
    <xdr:to>
      <xdr:col>12</xdr:col>
      <xdr:colOff>5538108</xdr:colOff>
      <xdr:row>1</xdr:row>
      <xdr:rowOff>788321</xdr:rowOff>
    </xdr:to>
    <xdr:pic>
      <xdr:nvPicPr>
        <xdr:cNvPr id="2" name="Billede 1" descr="Danmarks Erhvervsfremmebestyrelse">
          <a:extLst>
            <a:ext uri="{FF2B5EF4-FFF2-40B4-BE49-F238E27FC236}">
              <a16:creationId xmlns:a16="http://schemas.microsoft.com/office/drawing/2014/main" id="{3A1FC164-2EBD-4444-BA03-772AF16C6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5322" y="353787"/>
          <a:ext cx="5538107" cy="774713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23813</xdr:colOff>
      <xdr:row>0</xdr:row>
      <xdr:rowOff>321468</xdr:rowOff>
    </xdr:from>
    <xdr:to>
      <xdr:col>13</xdr:col>
      <xdr:colOff>5572125</xdr:colOff>
      <xdr:row>2</xdr:row>
      <xdr:rowOff>1670</xdr:rowOff>
    </xdr:to>
    <xdr:pic>
      <xdr:nvPicPr>
        <xdr:cNvPr id="2" name="Billede 1" descr="Danmarks Erhvervsfremmebestyrelse">
          <a:extLst>
            <a:ext uri="{FF2B5EF4-FFF2-40B4-BE49-F238E27FC236}">
              <a16:creationId xmlns:a16="http://schemas.microsoft.com/office/drawing/2014/main" id="{835533CB-C528-4013-BD0E-1E0D9A536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1469" y="321468"/>
          <a:ext cx="5548312" cy="75176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2"/>
  <sheetViews>
    <sheetView tabSelected="1" zoomScale="70" zoomScaleNormal="70" workbookViewId="0">
      <selection activeCell="B7" sqref="B7"/>
    </sheetView>
  </sheetViews>
  <sheetFormatPr defaultColWidth="9.140625" defaultRowHeight="15" x14ac:dyDescent="0.25"/>
  <cols>
    <col min="1" max="1" width="76.42578125" style="13" customWidth="1"/>
    <col min="2" max="2" width="15.7109375" style="15" customWidth="1"/>
    <col min="3" max="3" width="13.7109375" style="15" customWidth="1"/>
    <col min="4" max="4" width="15" style="13" customWidth="1"/>
    <col min="5" max="5" width="14.140625" style="15" customWidth="1"/>
    <col min="6" max="6" width="15" style="13" customWidth="1"/>
    <col min="7" max="7" width="14.42578125" style="15" customWidth="1"/>
    <col min="8" max="8" width="15" style="13" customWidth="1"/>
    <col min="9" max="9" width="14.7109375" style="15" customWidth="1"/>
    <col min="10" max="10" width="15" style="13" customWidth="1"/>
    <col min="11" max="11" width="23.7109375" style="15" customWidth="1"/>
    <col min="12" max="12" width="155.42578125" style="13" customWidth="1"/>
    <col min="13" max="13" width="15" style="15" customWidth="1"/>
    <col min="14" max="14" width="15" style="13" customWidth="1"/>
    <col min="15" max="15" width="15" style="15" customWidth="1"/>
    <col min="16" max="16" width="15" style="13" customWidth="1"/>
    <col min="17" max="17" width="15" style="15" customWidth="1"/>
    <col min="18" max="18" width="15" style="13" customWidth="1"/>
    <col min="19" max="19" width="15" style="15" customWidth="1"/>
    <col min="20" max="20" width="15" style="13" customWidth="1"/>
    <col min="21" max="21" width="15" style="15" customWidth="1"/>
    <col min="22" max="22" width="15" style="13" customWidth="1"/>
    <col min="23" max="23" width="15" style="15" customWidth="1"/>
    <col min="24" max="24" width="15" style="13" customWidth="1"/>
    <col min="25" max="16384" width="9.140625" style="13"/>
  </cols>
  <sheetData>
    <row r="1" spans="1:28" ht="26.25" x14ac:dyDescent="0.4">
      <c r="A1" s="105" t="s">
        <v>69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28" ht="28.5" customHeight="1" x14ac:dyDescent="0.2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28" s="16" customFormat="1" ht="51.75" customHeight="1" x14ac:dyDescent="0.35">
      <c r="A3" s="107" t="s">
        <v>19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M3" s="19"/>
      <c r="O3" s="19"/>
      <c r="Q3" s="19"/>
      <c r="S3" s="19"/>
      <c r="U3" s="19"/>
      <c r="W3" s="19"/>
    </row>
    <row r="4" spans="1:28" ht="64.5" x14ac:dyDescent="0.35">
      <c r="A4" s="14" t="s">
        <v>20</v>
      </c>
      <c r="B4" s="89" t="s">
        <v>21</v>
      </c>
      <c r="C4" s="87">
        <v>2020</v>
      </c>
      <c r="D4" s="88" t="s">
        <v>3</v>
      </c>
      <c r="E4" s="88">
        <v>2021</v>
      </c>
      <c r="F4" s="88" t="s">
        <v>3</v>
      </c>
      <c r="G4" s="88">
        <v>2022</v>
      </c>
      <c r="H4" s="88" t="s">
        <v>3</v>
      </c>
      <c r="I4" s="88">
        <v>2023</v>
      </c>
      <c r="J4" s="88" t="str">
        <f>H4</f>
        <v>Akkumuleret</v>
      </c>
      <c r="K4" s="86" t="s">
        <v>22</v>
      </c>
      <c r="L4" s="86" t="s">
        <v>5</v>
      </c>
      <c r="Z4" s="15"/>
      <c r="AB4" s="15"/>
    </row>
    <row r="5" spans="1:28" ht="15.75" x14ac:dyDescent="0.25">
      <c r="A5" s="23" t="s">
        <v>6</v>
      </c>
      <c r="B5" s="24" t="s">
        <v>7</v>
      </c>
      <c r="C5" s="24" t="s">
        <v>7</v>
      </c>
      <c r="D5" s="24"/>
      <c r="E5" s="24" t="s">
        <v>7</v>
      </c>
      <c r="F5" s="24"/>
      <c r="G5" s="24" t="s">
        <v>7</v>
      </c>
      <c r="H5" s="24" t="s">
        <v>7</v>
      </c>
      <c r="I5" s="24" t="s">
        <v>7</v>
      </c>
      <c r="J5" s="24" t="s">
        <v>7</v>
      </c>
      <c r="K5" s="25"/>
      <c r="L5" s="25"/>
      <c r="M5" s="13"/>
      <c r="N5" s="15"/>
      <c r="O5" s="13"/>
      <c r="P5" s="15"/>
      <c r="Q5" s="13"/>
      <c r="R5" s="15"/>
      <c r="S5" s="13"/>
      <c r="T5" s="15"/>
      <c r="U5" s="13"/>
      <c r="V5" s="15"/>
      <c r="W5" s="13"/>
      <c r="X5" s="15"/>
      <c r="Z5" s="15"/>
    </row>
    <row r="6" spans="1:28" x14ac:dyDescent="0.25">
      <c r="A6" s="26" t="s">
        <v>8</v>
      </c>
      <c r="B6" s="27"/>
      <c r="C6" s="27"/>
      <c r="D6" s="27"/>
      <c r="E6" s="27"/>
      <c r="F6" s="27"/>
      <c r="G6" s="27"/>
      <c r="H6" s="27"/>
      <c r="I6" s="27"/>
      <c r="J6" s="27"/>
      <c r="K6" s="28"/>
      <c r="L6" s="28"/>
      <c r="M6" s="13"/>
      <c r="N6" s="15"/>
      <c r="O6" s="13"/>
      <c r="P6" s="15"/>
      <c r="Q6" s="13"/>
      <c r="R6" s="15"/>
      <c r="S6" s="13"/>
      <c r="T6" s="15"/>
      <c r="U6" s="13"/>
      <c r="V6" s="15"/>
      <c r="W6" s="13"/>
      <c r="X6" s="15"/>
      <c r="Z6" s="15"/>
    </row>
    <row r="7" spans="1:28" x14ac:dyDescent="0.25">
      <c r="A7" s="29" t="s">
        <v>10</v>
      </c>
      <c r="B7" s="4">
        <v>0</v>
      </c>
      <c r="C7" s="82">
        <v>0</v>
      </c>
      <c r="D7" s="1">
        <f t="shared" ref="D7:D9" si="0">C7</f>
        <v>0</v>
      </c>
      <c r="E7" s="6">
        <v>0</v>
      </c>
      <c r="F7" s="1">
        <f t="shared" ref="F7:F9" si="1">D7+E7</f>
        <v>0</v>
      </c>
      <c r="G7" s="6">
        <v>0</v>
      </c>
      <c r="H7" s="1">
        <f t="shared" ref="H7:H9" si="2">F7+G7</f>
        <v>0</v>
      </c>
      <c r="I7" s="6">
        <v>0</v>
      </c>
      <c r="J7" s="1">
        <f t="shared" ref="J7:J9" si="3">H7+I7</f>
        <v>0</v>
      </c>
      <c r="K7" s="8" t="str">
        <f t="shared" ref="K7:K10" si="4">IF(B7=J7,"Ja","Nej")</f>
        <v>Ja</v>
      </c>
      <c r="L7" s="69"/>
      <c r="M7" s="13"/>
      <c r="N7" s="1"/>
      <c r="O7" s="30"/>
      <c r="P7" s="1"/>
      <c r="Q7" s="30"/>
      <c r="R7" s="1"/>
      <c r="S7" s="30"/>
      <c r="T7" s="1"/>
      <c r="U7" s="30"/>
      <c r="V7" s="1"/>
      <c r="W7" s="30"/>
      <c r="X7" s="1"/>
    </row>
    <row r="8" spans="1:28" x14ac:dyDescent="0.25">
      <c r="A8" s="29" t="s">
        <v>67</v>
      </c>
      <c r="B8" s="4">
        <v>0</v>
      </c>
      <c r="C8" s="82">
        <v>0</v>
      </c>
      <c r="D8" s="1">
        <f t="shared" si="0"/>
        <v>0</v>
      </c>
      <c r="E8" s="6">
        <v>0</v>
      </c>
      <c r="F8" s="1">
        <f t="shared" si="1"/>
        <v>0</v>
      </c>
      <c r="G8" s="6">
        <v>0</v>
      </c>
      <c r="H8" s="1">
        <f t="shared" si="2"/>
        <v>0</v>
      </c>
      <c r="I8" s="6">
        <v>0</v>
      </c>
      <c r="J8" s="1">
        <f t="shared" si="3"/>
        <v>0</v>
      </c>
      <c r="K8" s="3" t="str">
        <f t="shared" si="4"/>
        <v>Ja</v>
      </c>
      <c r="L8" s="68"/>
      <c r="M8" s="30"/>
      <c r="N8" s="1"/>
      <c r="O8" s="30"/>
      <c r="P8" s="1"/>
      <c r="Q8" s="30"/>
      <c r="R8" s="1"/>
      <c r="S8" s="30"/>
      <c r="T8" s="1"/>
      <c r="U8" s="30"/>
      <c r="V8" s="1"/>
      <c r="W8" s="30"/>
      <c r="X8" s="1"/>
    </row>
    <row r="9" spans="1:28" x14ac:dyDescent="0.25">
      <c r="A9" s="29" t="s">
        <v>14</v>
      </c>
      <c r="B9" s="4">
        <v>0</v>
      </c>
      <c r="C9" s="82">
        <v>0</v>
      </c>
      <c r="D9" s="1">
        <f t="shared" si="0"/>
        <v>0</v>
      </c>
      <c r="E9" s="6">
        <v>0</v>
      </c>
      <c r="F9" s="1">
        <f t="shared" si="1"/>
        <v>0</v>
      </c>
      <c r="G9" s="6">
        <v>0</v>
      </c>
      <c r="H9" s="1">
        <f t="shared" si="2"/>
        <v>0</v>
      </c>
      <c r="I9" s="6">
        <v>0</v>
      </c>
      <c r="J9" s="1">
        <f t="shared" si="3"/>
        <v>0</v>
      </c>
      <c r="K9" s="3" t="str">
        <f t="shared" si="4"/>
        <v>Ja</v>
      </c>
      <c r="L9" s="68"/>
      <c r="M9" s="30"/>
      <c r="N9" s="1"/>
      <c r="O9" s="30"/>
      <c r="P9" s="1"/>
      <c r="Q9" s="30"/>
      <c r="R9" s="1"/>
      <c r="S9" s="30"/>
      <c r="T9" s="1"/>
      <c r="U9" s="30"/>
      <c r="V9" s="1"/>
      <c r="W9" s="30"/>
      <c r="X9" s="1"/>
    </row>
    <row r="10" spans="1:28" x14ac:dyDescent="0.25">
      <c r="A10" s="32" t="s">
        <v>17</v>
      </c>
      <c r="B10" s="7">
        <f t="shared" ref="B10:J10" si="5">SUM(B7:B9)</f>
        <v>0</v>
      </c>
      <c r="C10" s="7">
        <f t="shared" si="5"/>
        <v>0</v>
      </c>
      <c r="D10" s="83">
        <f t="shared" si="5"/>
        <v>0</v>
      </c>
      <c r="E10" s="83">
        <f t="shared" si="5"/>
        <v>0</v>
      </c>
      <c r="F10" s="83">
        <f t="shared" si="5"/>
        <v>0</v>
      </c>
      <c r="G10" s="83">
        <f t="shared" si="5"/>
        <v>0</v>
      </c>
      <c r="H10" s="83">
        <f t="shared" si="5"/>
        <v>0</v>
      </c>
      <c r="I10" s="83">
        <f t="shared" si="5"/>
        <v>0</v>
      </c>
      <c r="J10" s="83">
        <f t="shared" si="5"/>
        <v>0</v>
      </c>
      <c r="K10" s="5" t="str">
        <f t="shared" si="4"/>
        <v>Ja</v>
      </c>
      <c r="L10" s="84"/>
      <c r="M10" s="13"/>
      <c r="N10" s="15"/>
      <c r="O10" s="13"/>
      <c r="P10" s="15"/>
      <c r="Q10" s="13"/>
      <c r="R10" s="15"/>
      <c r="S10" s="13"/>
      <c r="T10" s="15"/>
      <c r="U10" s="13"/>
      <c r="V10" s="15"/>
      <c r="W10" s="13"/>
      <c r="X10" s="15"/>
    </row>
    <row r="11" spans="1:28" ht="15.75" x14ac:dyDescent="0.25">
      <c r="A11" s="108" t="s">
        <v>23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3"/>
      <c r="N11" s="15"/>
      <c r="O11" s="13"/>
      <c r="P11" s="15"/>
      <c r="Q11" s="13"/>
      <c r="R11" s="15"/>
      <c r="S11" s="13"/>
      <c r="T11" s="15"/>
      <c r="U11" s="13"/>
      <c r="V11" s="15"/>
      <c r="W11" s="13"/>
      <c r="X11" s="15"/>
    </row>
    <row r="12" spans="1:28" x14ac:dyDescent="0.25">
      <c r="A12" s="29" t="s">
        <v>24</v>
      </c>
      <c r="B12" s="4">
        <v>0</v>
      </c>
      <c r="C12" s="6">
        <v>0</v>
      </c>
      <c r="D12" s="1">
        <f>C12</f>
        <v>0</v>
      </c>
      <c r="E12" s="6">
        <v>0</v>
      </c>
      <c r="F12" s="1">
        <f>D12+E12</f>
        <v>0</v>
      </c>
      <c r="G12" s="6">
        <v>0</v>
      </c>
      <c r="H12" s="1">
        <f>F12+G12</f>
        <v>0</v>
      </c>
      <c r="I12" s="6">
        <v>0</v>
      </c>
      <c r="J12" s="1">
        <f>H12+I12</f>
        <v>0</v>
      </c>
      <c r="K12" s="3" t="str">
        <f>IF(B12=J12,"Ja","Nej")</f>
        <v>Ja</v>
      </c>
      <c r="L12" s="68"/>
      <c r="M12" s="13"/>
      <c r="N12" s="15"/>
      <c r="O12" s="13"/>
      <c r="P12" s="15"/>
      <c r="Q12" s="13"/>
      <c r="R12" s="15"/>
      <c r="S12" s="13"/>
      <c r="T12" s="15"/>
      <c r="U12" s="13"/>
      <c r="V12" s="15"/>
      <c r="W12" s="13"/>
      <c r="X12" s="15"/>
    </row>
    <row r="13" spans="1:28" x14ac:dyDescent="0.25">
      <c r="A13" s="32" t="s">
        <v>25</v>
      </c>
      <c r="B13" s="7">
        <f>B10-B12</f>
        <v>0</v>
      </c>
      <c r="C13" s="7">
        <f t="shared" ref="C13:J13" si="6">C10-C12</f>
        <v>0</v>
      </c>
      <c r="D13" s="7">
        <f t="shared" si="6"/>
        <v>0</v>
      </c>
      <c r="E13" s="7">
        <f t="shared" si="6"/>
        <v>0</v>
      </c>
      <c r="F13" s="7">
        <f t="shared" si="6"/>
        <v>0</v>
      </c>
      <c r="G13" s="7">
        <f t="shared" si="6"/>
        <v>0</v>
      </c>
      <c r="H13" s="7">
        <f t="shared" si="6"/>
        <v>0</v>
      </c>
      <c r="I13" s="7">
        <f t="shared" si="6"/>
        <v>0</v>
      </c>
      <c r="J13" s="7">
        <f t="shared" si="6"/>
        <v>0</v>
      </c>
      <c r="K13" s="3" t="str">
        <f>IF(B13=J13,"Ja","Nej")</f>
        <v>Ja</v>
      </c>
      <c r="L13" s="85"/>
      <c r="M13" s="13"/>
      <c r="N13" s="15"/>
      <c r="O13" s="13"/>
      <c r="P13" s="15"/>
      <c r="Q13" s="13"/>
      <c r="R13" s="15"/>
      <c r="S13" s="13"/>
      <c r="T13" s="15"/>
      <c r="U13" s="13"/>
      <c r="V13" s="15"/>
      <c r="W13" s="13"/>
      <c r="X13" s="15"/>
    </row>
    <row r="14" spans="1:28" s="31" customFormat="1" ht="15.75" x14ac:dyDescent="0.25">
      <c r="A14" s="108" t="s">
        <v>26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8" s="31" customFormat="1" x14ac:dyDescent="0.25">
      <c r="A15" s="29" t="s">
        <v>27</v>
      </c>
      <c r="B15" s="4">
        <v>0</v>
      </c>
      <c r="C15" s="6">
        <v>0</v>
      </c>
      <c r="D15" s="1">
        <f>C15</f>
        <v>0</v>
      </c>
      <c r="E15" s="6">
        <v>0</v>
      </c>
      <c r="F15" s="1">
        <f>D15+E15</f>
        <v>0</v>
      </c>
      <c r="G15" s="6">
        <v>0</v>
      </c>
      <c r="H15" s="1">
        <f>F15+G15</f>
        <v>0</v>
      </c>
      <c r="I15" s="6">
        <v>0</v>
      </c>
      <c r="J15" s="1">
        <f>H15+I15</f>
        <v>0</v>
      </c>
      <c r="K15" s="3" t="str">
        <f>IF(B15=J15,"Ja","Nej")</f>
        <v>Ja</v>
      </c>
      <c r="L15" s="6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8" x14ac:dyDescent="0.25">
      <c r="A16" s="102" t="s">
        <v>28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0"/>
      <c r="N16" s="1"/>
      <c r="O16" s="30"/>
      <c r="P16" s="1"/>
      <c r="Q16" s="30"/>
      <c r="R16" s="1"/>
      <c r="S16" s="30"/>
      <c r="T16" s="1"/>
      <c r="U16" s="30"/>
      <c r="V16" s="1"/>
      <c r="W16" s="30"/>
      <c r="X16" s="1"/>
    </row>
    <row r="17" spans="1:24" x14ac:dyDescent="0.25">
      <c r="A17" s="29" t="s">
        <v>29</v>
      </c>
      <c r="B17" s="4">
        <v>0</v>
      </c>
      <c r="C17" s="6">
        <v>0</v>
      </c>
      <c r="D17" s="1">
        <f>C17</f>
        <v>0</v>
      </c>
      <c r="E17" s="6">
        <v>0</v>
      </c>
      <c r="F17" s="1">
        <f>D17+E17</f>
        <v>0</v>
      </c>
      <c r="G17" s="6">
        <v>0</v>
      </c>
      <c r="H17" s="1">
        <f>F17+G17</f>
        <v>0</v>
      </c>
      <c r="I17" s="6">
        <v>0</v>
      </c>
      <c r="J17" s="1">
        <f>H17+I17</f>
        <v>0</v>
      </c>
      <c r="K17" s="3" t="str">
        <f>IF(B17=J17,"Ja","Nej")</f>
        <v>Ja</v>
      </c>
      <c r="L17" s="68"/>
      <c r="M17" s="30"/>
      <c r="N17" s="1"/>
      <c r="O17" s="30"/>
      <c r="P17" s="1"/>
      <c r="Q17" s="30"/>
      <c r="R17" s="1"/>
      <c r="S17" s="30"/>
      <c r="T17" s="1"/>
      <c r="U17" s="30"/>
      <c r="V17" s="1"/>
      <c r="W17" s="30"/>
      <c r="X17" s="1"/>
    </row>
    <row r="18" spans="1:24" x14ac:dyDescent="0.25">
      <c r="A18" s="29" t="s">
        <v>30</v>
      </c>
      <c r="B18" s="4">
        <v>0</v>
      </c>
      <c r="C18" s="6">
        <v>0</v>
      </c>
      <c r="D18" s="1">
        <f t="shared" ref="D18" si="7">C18</f>
        <v>0</v>
      </c>
      <c r="E18" s="6">
        <v>0</v>
      </c>
      <c r="F18" s="1">
        <f t="shared" ref="F18" si="8">D18+E18</f>
        <v>0</v>
      </c>
      <c r="G18" s="6">
        <v>0</v>
      </c>
      <c r="H18" s="1">
        <f t="shared" ref="H18" si="9">F18+G18</f>
        <v>0</v>
      </c>
      <c r="I18" s="6">
        <v>0</v>
      </c>
      <c r="J18" s="1">
        <f t="shared" ref="J18" si="10">H18+I18</f>
        <v>0</v>
      </c>
      <c r="K18" s="8" t="str">
        <f>IF(B18=J18,"Ja","Nej")</f>
        <v>Ja</v>
      </c>
      <c r="L18" s="68"/>
      <c r="M18" s="30"/>
      <c r="N18" s="1"/>
      <c r="O18" s="30"/>
      <c r="P18" s="1"/>
      <c r="Q18" s="30"/>
      <c r="R18" s="1"/>
      <c r="S18" s="30"/>
      <c r="T18" s="1"/>
      <c r="U18" s="30"/>
      <c r="V18" s="1"/>
      <c r="W18" s="30"/>
      <c r="X18" s="1"/>
    </row>
    <row r="19" spans="1:24" x14ac:dyDescent="0.25">
      <c r="A19" s="29" t="s">
        <v>31</v>
      </c>
      <c r="B19" s="11">
        <f>B17+B18</f>
        <v>0</v>
      </c>
      <c r="C19" s="11">
        <f>C17+C18</f>
        <v>0</v>
      </c>
      <c r="D19" s="11">
        <f t="shared" ref="D19" si="11">C19</f>
        <v>0</v>
      </c>
      <c r="E19" s="11">
        <f>E17+E18</f>
        <v>0</v>
      </c>
      <c r="F19" s="11">
        <f t="shared" ref="F19" si="12">D19+E19</f>
        <v>0</v>
      </c>
      <c r="G19" s="11">
        <f>G17+G18</f>
        <v>0</v>
      </c>
      <c r="H19" s="11">
        <f t="shared" ref="H19" si="13">F19+G19</f>
        <v>0</v>
      </c>
      <c r="I19" s="11">
        <f>I17+I18</f>
        <v>0</v>
      </c>
      <c r="J19" s="11">
        <f t="shared" ref="J19" si="14">H19+I19</f>
        <v>0</v>
      </c>
      <c r="K19" s="8" t="str">
        <f>IF(B19=J19,"Ja","Nej")</f>
        <v>Ja</v>
      </c>
      <c r="L19" s="84"/>
      <c r="M19" s="30"/>
      <c r="N19" s="1"/>
      <c r="O19" s="30"/>
      <c r="P19" s="1"/>
      <c r="Q19" s="30"/>
      <c r="R19" s="1"/>
      <c r="S19" s="30"/>
      <c r="T19" s="1"/>
      <c r="U19" s="30"/>
      <c r="V19" s="1"/>
      <c r="W19" s="30"/>
      <c r="X19" s="1"/>
    </row>
    <row r="20" spans="1:24" x14ac:dyDescent="0.25">
      <c r="A20" s="33" t="s">
        <v>32</v>
      </c>
      <c r="B20" s="27">
        <f>B13-B15-B19</f>
        <v>0</v>
      </c>
      <c r="C20" s="27">
        <f t="shared" ref="C20:I20" si="15">C13-C15-C19</f>
        <v>0</v>
      </c>
      <c r="D20" s="27">
        <f t="shared" si="15"/>
        <v>0</v>
      </c>
      <c r="E20" s="27">
        <f t="shared" si="15"/>
        <v>0</v>
      </c>
      <c r="F20" s="27">
        <f t="shared" si="15"/>
        <v>0</v>
      </c>
      <c r="G20" s="27">
        <f t="shared" si="15"/>
        <v>0</v>
      </c>
      <c r="H20" s="27">
        <f t="shared" si="15"/>
        <v>0</v>
      </c>
      <c r="I20" s="27">
        <f t="shared" si="15"/>
        <v>0</v>
      </c>
      <c r="J20" s="27">
        <f>J13-J15-J19</f>
        <v>0</v>
      </c>
      <c r="K20" s="104"/>
      <c r="L20" s="103"/>
      <c r="M20" s="13"/>
      <c r="N20" s="15"/>
      <c r="O20" s="13"/>
      <c r="P20" s="15"/>
      <c r="Q20" s="13"/>
      <c r="R20" s="15"/>
      <c r="S20" s="13"/>
      <c r="T20" s="15"/>
      <c r="U20" s="13"/>
      <c r="V20" s="15"/>
      <c r="W20" s="13"/>
      <c r="X20" s="15"/>
    </row>
    <row r="21" spans="1:24" x14ac:dyDescent="0.25">
      <c r="A21" s="29" t="s">
        <v>33</v>
      </c>
      <c r="B21" s="4">
        <v>0</v>
      </c>
      <c r="C21" s="6">
        <v>0</v>
      </c>
      <c r="D21" s="1">
        <f>C21</f>
        <v>0</v>
      </c>
      <c r="E21" s="6">
        <v>0</v>
      </c>
      <c r="F21" s="1">
        <f>D21+E21</f>
        <v>0</v>
      </c>
      <c r="G21" s="6">
        <v>0</v>
      </c>
      <c r="H21" s="1">
        <f>F21+G21</f>
        <v>0</v>
      </c>
      <c r="I21" s="6">
        <v>0</v>
      </c>
      <c r="J21" s="1">
        <f>H21+I21</f>
        <v>0</v>
      </c>
      <c r="K21" s="8" t="str">
        <f>IF(B21=J21,"Ja","Nej")</f>
        <v>Ja</v>
      </c>
      <c r="L21" s="68"/>
      <c r="M21" s="30"/>
      <c r="N21" s="1"/>
      <c r="O21" s="30"/>
      <c r="P21" s="1"/>
      <c r="Q21" s="30"/>
      <c r="R21" s="1"/>
      <c r="S21" s="30"/>
      <c r="T21" s="1"/>
      <c r="U21" s="30"/>
      <c r="V21" s="1"/>
      <c r="W21" s="30"/>
      <c r="X21" s="1"/>
    </row>
    <row r="22" spans="1:24" s="15" customFormat="1" x14ac:dyDescent="0.25">
      <c r="A22" s="29" t="s">
        <v>34</v>
      </c>
      <c r="B22" s="4">
        <v>0</v>
      </c>
      <c r="C22" s="6">
        <v>0</v>
      </c>
      <c r="D22" s="1">
        <f t="shared" ref="D22" si="16">C22</f>
        <v>0</v>
      </c>
      <c r="E22" s="6">
        <v>0</v>
      </c>
      <c r="F22" s="1">
        <f t="shared" ref="F22:F23" si="17">D22+E22</f>
        <v>0</v>
      </c>
      <c r="G22" s="6">
        <v>0</v>
      </c>
      <c r="H22" s="1">
        <f t="shared" ref="H22:H23" si="18">F22+G22</f>
        <v>0</v>
      </c>
      <c r="I22" s="6">
        <v>0</v>
      </c>
      <c r="J22" s="1">
        <f t="shared" ref="J22:J23" si="19">H22+I22</f>
        <v>0</v>
      </c>
      <c r="K22" s="8" t="str">
        <f>IF(B22=J22,"Ja","Nej")</f>
        <v>Ja</v>
      </c>
      <c r="L22" s="6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s="15" customFormat="1" x14ac:dyDescent="0.25">
      <c r="A23" s="29" t="s">
        <v>35</v>
      </c>
      <c r="B23" s="11">
        <f>B21+B22</f>
        <v>0</v>
      </c>
      <c r="C23" s="11">
        <f t="shared" ref="C23:I23" si="20">C21+C22</f>
        <v>0</v>
      </c>
      <c r="D23" s="11">
        <f t="shared" si="20"/>
        <v>0</v>
      </c>
      <c r="E23" s="11">
        <f t="shared" si="20"/>
        <v>0</v>
      </c>
      <c r="F23" s="11">
        <f t="shared" si="17"/>
        <v>0</v>
      </c>
      <c r="G23" s="11">
        <f t="shared" si="20"/>
        <v>0</v>
      </c>
      <c r="H23" s="11">
        <f t="shared" si="18"/>
        <v>0</v>
      </c>
      <c r="I23" s="11">
        <f t="shared" si="20"/>
        <v>0</v>
      </c>
      <c r="J23" s="11">
        <f t="shared" si="19"/>
        <v>0</v>
      </c>
      <c r="K23" s="8" t="str">
        <f>IF(B23=J23,"Ja","Nej")</f>
        <v>Ja</v>
      </c>
      <c r="L23" s="84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x14ac:dyDescent="0.25">
      <c r="A24" s="34" t="s">
        <v>36</v>
      </c>
      <c r="B24" s="9">
        <f>B15+B19+B23</f>
        <v>0</v>
      </c>
      <c r="C24" s="9">
        <f t="shared" ref="C24:J24" si="21">C15+C19+C23</f>
        <v>0</v>
      </c>
      <c r="D24" s="9">
        <f t="shared" si="21"/>
        <v>0</v>
      </c>
      <c r="E24" s="9">
        <f t="shared" si="21"/>
        <v>0</v>
      </c>
      <c r="F24" s="9">
        <f t="shared" si="21"/>
        <v>0</v>
      </c>
      <c r="G24" s="9">
        <f t="shared" si="21"/>
        <v>0</v>
      </c>
      <c r="H24" s="9">
        <f t="shared" si="21"/>
        <v>0</v>
      </c>
      <c r="I24" s="9">
        <f t="shared" si="21"/>
        <v>0</v>
      </c>
      <c r="J24" s="9">
        <f t="shared" si="21"/>
        <v>0</v>
      </c>
      <c r="K24" s="8" t="str">
        <f>IF(B24=J24,"Ja","Nej")</f>
        <v>Ja</v>
      </c>
      <c r="L24" s="85"/>
      <c r="M24" s="13"/>
      <c r="N24" s="15"/>
      <c r="O24" s="13"/>
      <c r="P24" s="15"/>
      <c r="Q24" s="13"/>
      <c r="R24" s="15"/>
      <c r="S24" s="13"/>
      <c r="T24" s="15"/>
      <c r="U24" s="13"/>
      <c r="V24" s="15"/>
      <c r="W24" s="13"/>
      <c r="X24" s="15"/>
    </row>
    <row r="25" spans="1:24" x14ac:dyDescent="0.25">
      <c r="A25" s="13" t="s">
        <v>37</v>
      </c>
      <c r="B25" s="10" t="str">
        <f>IF(B13=B24,"Ja","Nej")</f>
        <v>Ja</v>
      </c>
      <c r="C25" s="10" t="str">
        <f t="shared" ref="C25:J25" si="22">IF(C13=C24,"Ja","Nej")</f>
        <v>Ja</v>
      </c>
      <c r="D25" s="10" t="str">
        <f t="shared" si="22"/>
        <v>Ja</v>
      </c>
      <c r="E25" s="10" t="str">
        <f t="shared" si="22"/>
        <v>Ja</v>
      </c>
      <c r="F25" s="10" t="str">
        <f t="shared" si="22"/>
        <v>Ja</v>
      </c>
      <c r="G25" s="10" t="str">
        <f t="shared" si="22"/>
        <v>Ja</v>
      </c>
      <c r="H25" s="10" t="str">
        <f t="shared" si="22"/>
        <v>Ja</v>
      </c>
      <c r="I25" s="10" t="str">
        <f t="shared" si="22"/>
        <v>Ja</v>
      </c>
      <c r="J25" s="10" t="str">
        <f t="shared" si="22"/>
        <v>Ja</v>
      </c>
      <c r="K25" s="81"/>
      <c r="L25" s="84"/>
      <c r="M25" s="30"/>
      <c r="N25" s="1"/>
      <c r="O25" s="30"/>
      <c r="P25" s="1"/>
      <c r="Q25" s="30"/>
      <c r="R25" s="1"/>
      <c r="S25" s="30"/>
      <c r="T25" s="1"/>
      <c r="U25" s="30"/>
      <c r="V25" s="1"/>
      <c r="W25" s="30"/>
      <c r="X25" s="1"/>
    </row>
    <row r="26" spans="1:24" x14ac:dyDescent="0.25">
      <c r="A26" s="16"/>
      <c r="B26" s="17"/>
      <c r="C26" s="17"/>
      <c r="D26" s="18"/>
      <c r="E26" s="17"/>
      <c r="F26" s="16"/>
      <c r="G26" s="19"/>
      <c r="H26" s="16"/>
      <c r="I26" s="19"/>
      <c r="J26" s="16"/>
      <c r="K26" s="19"/>
      <c r="L26" s="84"/>
    </row>
    <row r="27" spans="1:24" x14ac:dyDescent="0.25">
      <c r="A27" s="16"/>
      <c r="B27" s="17"/>
      <c r="C27" s="17"/>
      <c r="D27" s="18"/>
      <c r="E27" s="17"/>
      <c r="F27" s="16"/>
      <c r="G27" s="19"/>
      <c r="H27" s="16"/>
      <c r="I27" s="19"/>
      <c r="J27" s="16"/>
      <c r="K27" s="19"/>
    </row>
    <row r="28" spans="1:24" ht="15.75" x14ac:dyDescent="0.25">
      <c r="B28" s="21"/>
      <c r="C28" s="22"/>
      <c r="D28" s="22"/>
      <c r="E28" s="22"/>
      <c r="F28" s="22"/>
      <c r="G28" s="22"/>
      <c r="H28" s="22"/>
      <c r="I28" s="22"/>
      <c r="W28" s="13"/>
    </row>
    <row r="29" spans="1:24" ht="21" x14ac:dyDescent="0.35">
      <c r="A29" s="14" t="s">
        <v>38</v>
      </c>
      <c r="C29" s="87">
        <v>2020</v>
      </c>
      <c r="D29" s="88" t="s">
        <v>3</v>
      </c>
      <c r="E29" s="88">
        <v>2021</v>
      </c>
      <c r="F29" s="88" t="s">
        <v>3</v>
      </c>
      <c r="G29" s="88">
        <v>2022</v>
      </c>
      <c r="H29" s="88" t="s">
        <v>3</v>
      </c>
      <c r="I29" s="88">
        <v>2023</v>
      </c>
      <c r="J29" s="88" t="str">
        <f>H29</f>
        <v>Akkumuleret</v>
      </c>
      <c r="U29" s="13"/>
      <c r="W29" s="13"/>
    </row>
    <row r="30" spans="1:24" ht="15.75" x14ac:dyDescent="0.25">
      <c r="A30" s="23" t="s">
        <v>6</v>
      </c>
      <c r="B30" s="23"/>
      <c r="C30" s="24" t="s">
        <v>7</v>
      </c>
      <c r="D30" s="24"/>
      <c r="E30" s="24" t="s">
        <v>7</v>
      </c>
      <c r="F30" s="24"/>
      <c r="G30" s="24" t="s">
        <v>7</v>
      </c>
      <c r="H30" s="24" t="s">
        <v>7</v>
      </c>
      <c r="I30" s="24" t="s">
        <v>7</v>
      </c>
      <c r="J30" s="24" t="s">
        <v>7</v>
      </c>
      <c r="U30" s="13"/>
      <c r="W30" s="13"/>
    </row>
    <row r="31" spans="1:24" x14ac:dyDescent="0.25">
      <c r="A31" s="26" t="s">
        <v>8</v>
      </c>
      <c r="B31" s="26"/>
      <c r="C31" s="27"/>
      <c r="D31" s="27"/>
      <c r="E31" s="27"/>
      <c r="F31" s="27"/>
      <c r="G31" s="27"/>
      <c r="H31" s="27"/>
      <c r="I31" s="27"/>
      <c r="J31" s="27"/>
      <c r="U31" s="13"/>
      <c r="W31" s="13"/>
    </row>
    <row r="32" spans="1:24" x14ac:dyDescent="0.25">
      <c r="A32" s="101" t="s">
        <v>10</v>
      </c>
      <c r="B32" s="101"/>
      <c r="C32" s="6">
        <v>0</v>
      </c>
      <c r="D32" s="1">
        <f t="shared" ref="D32:D34" si="23">C32</f>
        <v>0</v>
      </c>
      <c r="E32" s="6">
        <v>0</v>
      </c>
      <c r="F32" s="1">
        <f t="shared" ref="F32:F34" si="24">D32+E32</f>
        <v>0</v>
      </c>
      <c r="G32" s="6">
        <v>0</v>
      </c>
      <c r="H32" s="1">
        <f t="shared" ref="H32:H34" si="25">F32+G32</f>
        <v>0</v>
      </c>
      <c r="I32" s="6">
        <v>0</v>
      </c>
      <c r="J32" s="1">
        <f t="shared" ref="J32:J34" si="26">H32+I32</f>
        <v>0</v>
      </c>
      <c r="U32" s="13"/>
      <c r="W32" s="13"/>
    </row>
    <row r="33" spans="1:23" x14ac:dyDescent="0.25">
      <c r="A33" s="101" t="s">
        <v>67</v>
      </c>
      <c r="B33" s="101"/>
      <c r="C33" s="6">
        <v>0</v>
      </c>
      <c r="D33" s="1">
        <f t="shared" si="23"/>
        <v>0</v>
      </c>
      <c r="E33" s="6">
        <v>0</v>
      </c>
      <c r="F33" s="1">
        <f t="shared" si="24"/>
        <v>0</v>
      </c>
      <c r="G33" s="6">
        <v>0</v>
      </c>
      <c r="H33" s="1">
        <f t="shared" si="25"/>
        <v>0</v>
      </c>
      <c r="I33" s="6">
        <v>0</v>
      </c>
      <c r="J33" s="1">
        <f t="shared" si="26"/>
        <v>0</v>
      </c>
      <c r="U33" s="13"/>
      <c r="W33" s="13"/>
    </row>
    <row r="34" spans="1:23" x14ac:dyDescent="0.25">
      <c r="A34" s="101" t="s">
        <v>14</v>
      </c>
      <c r="B34" s="101"/>
      <c r="C34" s="6">
        <v>0</v>
      </c>
      <c r="D34" s="1">
        <f t="shared" si="23"/>
        <v>0</v>
      </c>
      <c r="E34" s="6">
        <v>0</v>
      </c>
      <c r="F34" s="1">
        <f t="shared" si="24"/>
        <v>0</v>
      </c>
      <c r="G34" s="6">
        <v>0</v>
      </c>
      <c r="H34" s="1">
        <f t="shared" si="25"/>
        <v>0</v>
      </c>
      <c r="I34" s="6">
        <v>0</v>
      </c>
      <c r="J34" s="1">
        <f t="shared" si="26"/>
        <v>0</v>
      </c>
      <c r="U34" s="13"/>
      <c r="W34" s="13"/>
    </row>
    <row r="35" spans="1:23" x14ac:dyDescent="0.25">
      <c r="A35" s="32" t="s">
        <v>17</v>
      </c>
      <c r="B35" s="32"/>
      <c r="C35" s="7">
        <f t="shared" ref="C35:J35" si="27">SUM(C32:C34)</f>
        <v>0</v>
      </c>
      <c r="D35" s="7">
        <f t="shared" si="27"/>
        <v>0</v>
      </c>
      <c r="E35" s="7">
        <f t="shared" si="27"/>
        <v>0</v>
      </c>
      <c r="F35" s="7">
        <f t="shared" si="27"/>
        <v>0</v>
      </c>
      <c r="G35" s="7">
        <f t="shared" si="27"/>
        <v>0</v>
      </c>
      <c r="H35" s="7">
        <f t="shared" si="27"/>
        <v>0</v>
      </c>
      <c r="I35" s="7">
        <f t="shared" si="27"/>
        <v>0</v>
      </c>
      <c r="J35" s="7">
        <f t="shared" si="27"/>
        <v>0</v>
      </c>
      <c r="U35" s="13"/>
      <c r="W35" s="13"/>
    </row>
    <row r="36" spans="1:23" ht="15.75" x14ac:dyDescent="0.25">
      <c r="A36" s="23" t="s">
        <v>23</v>
      </c>
      <c r="B36" s="23"/>
      <c r="C36" s="23"/>
      <c r="D36" s="23"/>
      <c r="E36" s="23"/>
      <c r="F36" s="23"/>
      <c r="G36" s="23"/>
      <c r="H36" s="23"/>
      <c r="I36" s="23"/>
      <c r="J36" s="23"/>
      <c r="K36" s="13"/>
      <c r="L36" s="15"/>
      <c r="M36" s="13"/>
      <c r="N36" s="15"/>
      <c r="O36" s="13"/>
      <c r="P36" s="15"/>
      <c r="Q36" s="13"/>
      <c r="R36" s="15"/>
      <c r="S36" s="13"/>
      <c r="U36" s="13"/>
      <c r="W36" s="13"/>
    </row>
    <row r="37" spans="1:23" x14ac:dyDescent="0.25">
      <c r="A37" s="101" t="s">
        <v>24</v>
      </c>
      <c r="B37" s="101"/>
      <c r="C37" s="6">
        <v>0</v>
      </c>
      <c r="D37" s="1">
        <f>C37</f>
        <v>0</v>
      </c>
      <c r="E37" s="6">
        <v>0</v>
      </c>
      <c r="F37" s="1">
        <f>D37+E37</f>
        <v>0</v>
      </c>
      <c r="G37" s="6">
        <v>0</v>
      </c>
      <c r="H37" s="1">
        <f>F37+G37</f>
        <v>0</v>
      </c>
      <c r="I37" s="6">
        <v>0</v>
      </c>
      <c r="J37" s="1">
        <f>H37+I37</f>
        <v>0</v>
      </c>
      <c r="S37" s="13"/>
      <c r="U37" s="13"/>
      <c r="W37" s="13"/>
    </row>
    <row r="38" spans="1:23" x14ac:dyDescent="0.25">
      <c r="A38" s="32" t="s">
        <v>25</v>
      </c>
      <c r="B38" s="32"/>
      <c r="C38" s="7">
        <f>C35-C37</f>
        <v>0</v>
      </c>
      <c r="D38" s="7">
        <f t="shared" ref="D38:J38" si="28">D35-D37</f>
        <v>0</v>
      </c>
      <c r="E38" s="7">
        <f t="shared" si="28"/>
        <v>0</v>
      </c>
      <c r="F38" s="7">
        <f t="shared" si="28"/>
        <v>0</v>
      </c>
      <c r="G38" s="7">
        <f t="shared" si="28"/>
        <v>0</v>
      </c>
      <c r="H38" s="7">
        <f t="shared" si="28"/>
        <v>0</v>
      </c>
      <c r="I38" s="7">
        <f t="shared" si="28"/>
        <v>0</v>
      </c>
      <c r="J38" s="7">
        <f t="shared" si="28"/>
        <v>0</v>
      </c>
      <c r="S38" s="13"/>
      <c r="U38" s="13"/>
      <c r="W38" s="13"/>
    </row>
    <row r="39" spans="1:23" ht="15.75" x14ac:dyDescent="0.25">
      <c r="A39" s="23" t="s">
        <v>26</v>
      </c>
      <c r="B39" s="23"/>
      <c r="C39" s="12"/>
      <c r="D39" s="12"/>
      <c r="E39" s="12"/>
      <c r="F39" s="12"/>
      <c r="G39" s="12"/>
      <c r="H39" s="12"/>
      <c r="I39" s="12"/>
      <c r="J39" s="12"/>
      <c r="U39" s="13"/>
      <c r="W39" s="13"/>
    </row>
    <row r="40" spans="1:23" x14ac:dyDescent="0.25">
      <c r="A40" s="101" t="s">
        <v>27</v>
      </c>
      <c r="B40" s="101"/>
      <c r="C40" s="6">
        <v>0</v>
      </c>
      <c r="D40" s="1">
        <f>C40</f>
        <v>0</v>
      </c>
      <c r="E40" s="6">
        <v>0</v>
      </c>
      <c r="F40" s="1">
        <f>D40+E40</f>
        <v>0</v>
      </c>
      <c r="G40" s="6">
        <v>0</v>
      </c>
      <c r="H40" s="1">
        <f>F40+G40</f>
        <v>0</v>
      </c>
      <c r="I40" s="6">
        <v>0</v>
      </c>
      <c r="J40" s="1">
        <f>H40+I40</f>
        <v>0</v>
      </c>
      <c r="U40" s="13"/>
      <c r="W40" s="13"/>
    </row>
    <row r="41" spans="1:23" x14ac:dyDescent="0.25">
      <c r="A41" s="33" t="s">
        <v>28</v>
      </c>
      <c r="B41" s="33"/>
      <c r="C41" s="2"/>
      <c r="D41" s="2"/>
      <c r="E41" s="2"/>
      <c r="F41" s="2"/>
      <c r="G41" s="2"/>
      <c r="H41" s="2"/>
      <c r="I41" s="2"/>
      <c r="J41" s="2"/>
      <c r="U41" s="13"/>
      <c r="W41" s="13"/>
    </row>
    <row r="42" spans="1:23" x14ac:dyDescent="0.25">
      <c r="A42" s="101" t="s">
        <v>39</v>
      </c>
      <c r="B42" s="101"/>
      <c r="C42" s="6">
        <v>0</v>
      </c>
      <c r="D42" s="1">
        <f>C42</f>
        <v>0</v>
      </c>
      <c r="E42" s="6">
        <v>0</v>
      </c>
      <c r="F42" s="1">
        <f>D42+E42</f>
        <v>0</v>
      </c>
      <c r="G42" s="6">
        <v>0</v>
      </c>
      <c r="H42" s="1">
        <f>F42+G42</f>
        <v>0</v>
      </c>
      <c r="I42" s="6">
        <v>0</v>
      </c>
      <c r="J42" s="1">
        <f>H42+I42</f>
        <v>0</v>
      </c>
      <c r="U42" s="13"/>
      <c r="W42" s="13"/>
    </row>
    <row r="43" spans="1:23" x14ac:dyDescent="0.25">
      <c r="A43" s="101" t="s">
        <v>30</v>
      </c>
      <c r="B43" s="101"/>
      <c r="C43" s="6">
        <v>0</v>
      </c>
      <c r="D43" s="1">
        <f t="shared" ref="D43:D44" si="29">C43</f>
        <v>0</v>
      </c>
      <c r="E43" s="6">
        <v>0</v>
      </c>
      <c r="F43" s="1">
        <f t="shared" ref="F43:F44" si="30">D43+E43</f>
        <v>0</v>
      </c>
      <c r="G43" s="6">
        <v>0</v>
      </c>
      <c r="H43" s="1">
        <f t="shared" ref="H43:H44" si="31">F43+G43</f>
        <v>0</v>
      </c>
      <c r="I43" s="6">
        <v>0</v>
      </c>
      <c r="J43" s="1">
        <f t="shared" ref="J43:J44" si="32">H43+I43</f>
        <v>0</v>
      </c>
      <c r="U43" s="13"/>
      <c r="W43" s="13"/>
    </row>
    <row r="44" spans="1:23" x14ac:dyDescent="0.25">
      <c r="A44" s="101" t="s">
        <v>31</v>
      </c>
      <c r="B44" s="101"/>
      <c r="C44" s="11">
        <f>C42+C43</f>
        <v>0</v>
      </c>
      <c r="D44" s="11">
        <f t="shared" si="29"/>
        <v>0</v>
      </c>
      <c r="E44" s="11">
        <f>E42+E43</f>
        <v>0</v>
      </c>
      <c r="F44" s="11">
        <f t="shared" si="30"/>
        <v>0</v>
      </c>
      <c r="G44" s="11">
        <f>G42+G43</f>
        <v>0</v>
      </c>
      <c r="H44" s="11">
        <f t="shared" si="31"/>
        <v>0</v>
      </c>
      <c r="I44" s="11">
        <f>I42+I43</f>
        <v>0</v>
      </c>
      <c r="J44" s="11">
        <f t="shared" si="32"/>
        <v>0</v>
      </c>
      <c r="U44" s="13"/>
      <c r="W44" s="13"/>
    </row>
    <row r="45" spans="1:23" x14ac:dyDescent="0.25">
      <c r="A45" s="33" t="s">
        <v>32</v>
      </c>
      <c r="B45" s="33"/>
      <c r="C45" s="27">
        <f>C38-C40-C44</f>
        <v>0</v>
      </c>
      <c r="D45" s="27">
        <f t="shared" ref="D45:J45" si="33">D38-D40-D44</f>
        <v>0</v>
      </c>
      <c r="E45" s="27">
        <f t="shared" si="33"/>
        <v>0</v>
      </c>
      <c r="F45" s="27">
        <f t="shared" si="33"/>
        <v>0</v>
      </c>
      <c r="G45" s="27">
        <f t="shared" si="33"/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W45" s="13"/>
    </row>
    <row r="46" spans="1:23" x14ac:dyDescent="0.25">
      <c r="A46" s="101" t="s">
        <v>33</v>
      </c>
      <c r="B46" s="101"/>
      <c r="C46" s="6">
        <v>0</v>
      </c>
      <c r="D46" s="1">
        <f>C46</f>
        <v>0</v>
      </c>
      <c r="E46" s="6">
        <v>0</v>
      </c>
      <c r="F46" s="1">
        <f>D46+E46</f>
        <v>0</v>
      </c>
      <c r="G46" s="6">
        <v>0</v>
      </c>
      <c r="H46" s="1">
        <f>F46+G46</f>
        <v>0</v>
      </c>
      <c r="I46" s="6">
        <v>0</v>
      </c>
      <c r="J46" s="1">
        <f>H46+I46</f>
        <v>0</v>
      </c>
      <c r="W46" s="13"/>
    </row>
    <row r="47" spans="1:23" x14ac:dyDescent="0.25">
      <c r="A47" s="101" t="s">
        <v>34</v>
      </c>
      <c r="B47" s="101"/>
      <c r="C47" s="6">
        <v>0</v>
      </c>
      <c r="D47" s="1">
        <f t="shared" ref="D47" si="34">C47</f>
        <v>0</v>
      </c>
      <c r="E47" s="6">
        <v>0</v>
      </c>
      <c r="F47" s="1">
        <f t="shared" ref="F47:F48" si="35">D47+E47</f>
        <v>0</v>
      </c>
      <c r="G47" s="6">
        <v>0</v>
      </c>
      <c r="H47" s="1">
        <f t="shared" ref="H47:H48" si="36">F47+G47</f>
        <v>0</v>
      </c>
      <c r="I47" s="6">
        <v>0</v>
      </c>
      <c r="J47" s="1">
        <f t="shared" ref="J47:J48" si="37">H47+I47</f>
        <v>0</v>
      </c>
      <c r="W47" s="13"/>
    </row>
    <row r="48" spans="1:23" x14ac:dyDescent="0.25">
      <c r="A48" s="101" t="s">
        <v>35</v>
      </c>
      <c r="B48" s="101"/>
      <c r="C48" s="11">
        <f t="shared" ref="C48" si="38">C46+C47</f>
        <v>0</v>
      </c>
      <c r="D48" s="11">
        <f t="shared" ref="D48" si="39">D46+D47</f>
        <v>0</v>
      </c>
      <c r="E48" s="11">
        <f t="shared" ref="E48" si="40">E46+E47</f>
        <v>0</v>
      </c>
      <c r="F48" s="11">
        <f t="shared" si="35"/>
        <v>0</v>
      </c>
      <c r="G48" s="11">
        <f t="shared" ref="G48" si="41">G46+G47</f>
        <v>0</v>
      </c>
      <c r="H48" s="11">
        <f t="shared" si="36"/>
        <v>0</v>
      </c>
      <c r="I48" s="11">
        <f t="shared" ref="I48" si="42">I46+I47</f>
        <v>0</v>
      </c>
      <c r="J48" s="11">
        <f t="shared" si="37"/>
        <v>0</v>
      </c>
    </row>
    <row r="49" spans="1:10" x14ac:dyDescent="0.25">
      <c r="A49" s="34" t="s">
        <v>36</v>
      </c>
      <c r="B49" s="34"/>
      <c r="C49" s="9">
        <f t="shared" ref="C49" si="43">C40+C44+C48</f>
        <v>0</v>
      </c>
      <c r="D49" s="9">
        <f t="shared" ref="D49" si="44">D40+D44+D48</f>
        <v>0</v>
      </c>
      <c r="E49" s="9">
        <f t="shared" ref="E49" si="45">E40+E44+E48</f>
        <v>0</v>
      </c>
      <c r="F49" s="9">
        <f t="shared" ref="F49" si="46">F40+F44+F48</f>
        <v>0</v>
      </c>
      <c r="G49" s="9">
        <f t="shared" ref="G49" si="47">G40+G44+G48</f>
        <v>0</v>
      </c>
      <c r="H49" s="9">
        <f t="shared" ref="H49" si="48">H40+H44+H48</f>
        <v>0</v>
      </c>
      <c r="I49" s="9">
        <f t="shared" ref="I49" si="49">I40+I44+I48</f>
        <v>0</v>
      </c>
      <c r="J49" s="9">
        <f t="shared" ref="J49" si="50">J40+J44+J48</f>
        <v>0</v>
      </c>
    </row>
    <row r="50" spans="1:10" x14ac:dyDescent="0.25">
      <c r="A50" s="13" t="s">
        <v>37</v>
      </c>
      <c r="B50" s="13"/>
      <c r="C50" s="10" t="str">
        <f>IF(C38=C49,"Ja","Nej")</f>
        <v>Ja</v>
      </c>
      <c r="D50" s="10" t="str">
        <f t="shared" ref="D50:I50" si="51">IF(D38=D49,"Ja","Nej")</f>
        <v>Ja</v>
      </c>
      <c r="E50" s="10" t="str">
        <f t="shared" si="51"/>
        <v>Ja</v>
      </c>
      <c r="F50" s="10" t="str">
        <f t="shared" si="51"/>
        <v>Ja</v>
      </c>
      <c r="G50" s="10" t="str">
        <f t="shared" si="51"/>
        <v>Ja</v>
      </c>
      <c r="H50" s="10" t="str">
        <f t="shared" si="51"/>
        <v>Ja</v>
      </c>
      <c r="I50" s="10" t="str">
        <f t="shared" si="51"/>
        <v>Ja</v>
      </c>
      <c r="J50" s="10" t="str">
        <f>IF(J38=J49,"Ja","Nej")</f>
        <v>Ja</v>
      </c>
    </row>
    <row r="52" spans="1:10" x14ac:dyDescent="0.25">
      <c r="A52" s="77" t="s">
        <v>40</v>
      </c>
      <c r="B52" s="78">
        <v>0</v>
      </c>
      <c r="C52" s="15" t="s">
        <v>41</v>
      </c>
    </row>
    <row r="53" spans="1:10" ht="29.25" customHeight="1" x14ac:dyDescent="0.25"/>
    <row r="54" spans="1:10" x14ac:dyDescent="0.25">
      <c r="A54" s="98"/>
    </row>
    <row r="55" spans="1:10" x14ac:dyDescent="0.25">
      <c r="A55" s="98"/>
    </row>
    <row r="56" spans="1:10" ht="15.75" thickBot="1" x14ac:dyDescent="0.3">
      <c r="A56" s="99"/>
    </row>
    <row r="57" spans="1:10" x14ac:dyDescent="0.25">
      <c r="A57" s="79" t="s">
        <v>42</v>
      </c>
    </row>
    <row r="59" spans="1:10" x14ac:dyDescent="0.25">
      <c r="A59" s="15" t="s">
        <v>43</v>
      </c>
    </row>
    <row r="60" spans="1:10" x14ac:dyDescent="0.25">
      <c r="A60" s="100" t="s">
        <v>44</v>
      </c>
      <c r="B60" s="100"/>
      <c r="C60" s="100"/>
      <c r="D60" s="64"/>
      <c r="F60" s="64"/>
      <c r="H60" s="64"/>
    </row>
    <row r="61" spans="1:10" x14ac:dyDescent="0.25">
      <c r="A61" s="80" t="s">
        <v>45</v>
      </c>
      <c r="B61" s="80"/>
      <c r="C61" s="80"/>
      <c r="D61" s="80"/>
      <c r="E61" s="80"/>
      <c r="F61" s="80"/>
      <c r="G61" s="80"/>
      <c r="H61" s="80"/>
      <c r="I61" s="76"/>
    </row>
    <row r="62" spans="1:10" x14ac:dyDescent="0.25">
      <c r="A62" s="75" t="s">
        <v>46</v>
      </c>
      <c r="B62" s="74"/>
      <c r="C62" s="74"/>
      <c r="D62" s="74"/>
      <c r="E62" s="74"/>
      <c r="F62" s="74"/>
      <c r="G62" s="74"/>
    </row>
  </sheetData>
  <sheetProtection algorithmName="SHA-512" hashValue="qbafzhL47okbznhqdkN+Pvm95A10o57Uu54rmobWw7+fU7V3BAv7g86oXNLXd0q+uYxAjN536UrGOa+UIDwPkQ==" saltValue="ZT6n8rZ+OAe8C7mEthGG6Q==" spinCount="100000" sheet="1" selectLockedCells="1"/>
  <mergeCells count="20">
    <mergeCell ref="A16:L16"/>
    <mergeCell ref="K20:L20"/>
    <mergeCell ref="A1:L1"/>
    <mergeCell ref="A3:K3"/>
    <mergeCell ref="A2:K2"/>
    <mergeCell ref="A11:L11"/>
    <mergeCell ref="A14:L14"/>
    <mergeCell ref="A34:B34"/>
    <mergeCell ref="A33:B33"/>
    <mergeCell ref="A32:B32"/>
    <mergeCell ref="A44:B44"/>
    <mergeCell ref="A43:B43"/>
    <mergeCell ref="A42:B42"/>
    <mergeCell ref="A40:B40"/>
    <mergeCell ref="A37:B37"/>
    <mergeCell ref="A54:A56"/>
    <mergeCell ref="A60:C60"/>
    <mergeCell ref="A48:B48"/>
    <mergeCell ref="A47:B47"/>
    <mergeCell ref="A46:B46"/>
  </mergeCells>
  <conditionalFormatting sqref="K17:K18 C50:J50 K7:K10">
    <cfRule type="cellIs" dxfId="34" priority="122" operator="equal">
      <formula>"Ja"</formula>
    </cfRule>
    <cfRule type="cellIs" dxfId="33" priority="123" operator="equal">
      <formula>"Nej"</formula>
    </cfRule>
  </conditionalFormatting>
  <conditionalFormatting sqref="K20">
    <cfRule type="cellIs" dxfId="32" priority="54" operator="equal">
      <formula>"Ja"</formula>
    </cfRule>
    <cfRule type="cellIs" dxfId="31" priority="55" operator="equal">
      <formula>"Nej"</formula>
    </cfRule>
  </conditionalFormatting>
  <conditionalFormatting sqref="B25:K25">
    <cfRule type="iconSet" priority="53">
      <iconSet>
        <cfvo type="percent" val="0"/>
        <cfvo type="percent" val="33"/>
        <cfvo type="percent" val="67"/>
      </iconSet>
    </cfRule>
  </conditionalFormatting>
  <conditionalFormatting sqref="B25:J25">
    <cfRule type="cellIs" dxfId="30" priority="50" operator="equal">
      <formula>"Ja"</formula>
    </cfRule>
    <cfRule type="cellIs" dxfId="29" priority="51" operator="equal">
      <formula>"Nej"</formula>
    </cfRule>
  </conditionalFormatting>
  <conditionalFormatting sqref="C21:J22 F23 H23 J23">
    <cfRule type="cellIs" dxfId="28" priority="49" operator="lessThan">
      <formula>C1048566</formula>
    </cfRule>
  </conditionalFormatting>
  <conditionalFormatting sqref="K15">
    <cfRule type="cellIs" dxfId="27" priority="35" operator="equal">
      <formula>"Ja"</formula>
    </cfRule>
    <cfRule type="cellIs" dxfId="26" priority="36" operator="equal">
      <formula>"Nej"</formula>
    </cfRule>
  </conditionalFormatting>
  <conditionalFormatting sqref="K19">
    <cfRule type="cellIs" dxfId="25" priority="33" operator="equal">
      <formula>"Ja"</formula>
    </cfRule>
    <cfRule type="cellIs" dxfId="24" priority="34" operator="equal">
      <formula>"Nej"</formula>
    </cfRule>
  </conditionalFormatting>
  <conditionalFormatting sqref="K21">
    <cfRule type="cellIs" dxfId="23" priority="28" operator="equal">
      <formula>"Ja"</formula>
    </cfRule>
    <cfRule type="cellIs" dxfId="22" priority="29" operator="equal">
      <formula>"Nej"</formula>
    </cfRule>
  </conditionalFormatting>
  <conditionalFormatting sqref="K23:K24">
    <cfRule type="cellIs" dxfId="21" priority="26" operator="equal">
      <formula>"Ja"</formula>
    </cfRule>
    <cfRule type="cellIs" dxfId="20" priority="27" operator="equal">
      <formula>"Nej"</formula>
    </cfRule>
  </conditionalFormatting>
  <conditionalFormatting sqref="K22">
    <cfRule type="cellIs" dxfId="19" priority="24" operator="equal">
      <formula>"Ja"</formula>
    </cfRule>
    <cfRule type="cellIs" dxfId="18" priority="25" operator="equal">
      <formula>"Nej"</formula>
    </cfRule>
  </conditionalFormatting>
  <conditionalFormatting sqref="C46:J47 F48 H48 J48">
    <cfRule type="cellIs" dxfId="17" priority="15" operator="lessThan">
      <formula>C21</formula>
    </cfRule>
  </conditionalFormatting>
  <conditionalFormatting sqref="C50:J50">
    <cfRule type="iconSet" priority="131">
      <iconSet>
        <cfvo type="percent" val="0"/>
        <cfvo type="percent" val="33"/>
        <cfvo type="percent" val="67"/>
      </iconSet>
    </cfRule>
  </conditionalFormatting>
  <conditionalFormatting sqref="K12:K13">
    <cfRule type="cellIs" dxfId="16" priority="3" operator="equal">
      <formula>"Ja"</formula>
    </cfRule>
    <cfRule type="cellIs" dxfId="15" priority="4" operator="equal">
      <formula>"Nej"</formula>
    </cfRule>
  </conditionalFormatting>
  <pageMargins left="0.23622047244094491" right="0.23622047244094491" top="0.74803149606299213" bottom="0.74803149606299213" header="0.31496062992125984" footer="0.31496062992125984"/>
  <pageSetup paperSize="8" scale="52" orientation="landscape" r:id="rId1"/>
  <headerFooter>
    <oddHeader>&amp;LAkkumuleret budgetforslag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2" operator="containsText" id="{7AF422F0-C4FC-4BA6-9876-72D6192BB1B4}">
            <xm:f>NOT(ISERROR(SEARCH("Nej",B25)))</xm:f>
            <xm:f>"Nej"</xm:f>
            <x14:dxf>
              <font>
                <color rgb="FF9C0006"/>
              </font>
            </x14:dxf>
          </x14:cfRule>
          <xm:sqref>B25:K25 C50:J50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D34B-41E8-43DE-9BFC-9128EEABAAA8}">
  <sheetPr>
    <pageSetUpPr fitToPage="1"/>
  </sheetPr>
  <dimension ref="A1:BT26"/>
  <sheetViews>
    <sheetView zoomScale="70" zoomScaleNormal="70" workbookViewId="0">
      <selection sqref="A1:M1"/>
    </sheetView>
  </sheetViews>
  <sheetFormatPr defaultRowHeight="15" x14ac:dyDescent="0.25"/>
  <cols>
    <col min="1" max="1" width="90.28515625" style="67" bestFit="1" customWidth="1"/>
    <col min="2" max="2" width="23.7109375" style="13" customWidth="1"/>
    <col min="3" max="3" width="15.5703125" style="13" customWidth="1"/>
    <col min="4" max="4" width="13.140625" style="13" customWidth="1"/>
    <col min="5" max="5" width="14.42578125" style="13" customWidth="1"/>
    <col min="6" max="6" width="13.140625" style="13" customWidth="1"/>
    <col min="7" max="7" width="14.7109375" style="13" customWidth="1"/>
    <col min="8" max="8" width="13.140625" style="13" customWidth="1"/>
    <col min="9" max="9" width="14.7109375" style="13" customWidth="1"/>
    <col min="10" max="10" width="13.140625" style="13" customWidth="1"/>
    <col min="11" max="11" width="14.5703125" style="13" customWidth="1"/>
    <col min="12" max="12" width="17.28515625" style="13" customWidth="1"/>
    <col min="13" max="13" width="90.28515625" style="13" customWidth="1"/>
    <col min="14" max="16384" width="9.140625" style="13"/>
  </cols>
  <sheetData>
    <row r="1" spans="1:13" ht="26.25" x14ac:dyDescent="0.4">
      <c r="A1" s="105" t="s">
        <v>69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62.25" customHeight="1" x14ac:dyDescent="0.35">
      <c r="A2" s="13"/>
      <c r="B2" s="73" t="s">
        <v>1</v>
      </c>
      <c r="C2" s="17"/>
      <c r="D2" s="17"/>
      <c r="E2" s="18"/>
      <c r="G2" s="16"/>
      <c r="H2" s="19"/>
      <c r="I2" s="16"/>
      <c r="J2" s="19"/>
      <c r="K2" s="16"/>
      <c r="L2" s="19"/>
    </row>
    <row r="3" spans="1:13" ht="48.75" x14ac:dyDescent="0.35">
      <c r="A3" s="48" t="s">
        <v>0</v>
      </c>
      <c r="B3" s="20"/>
      <c r="C3" s="90" t="s">
        <v>2</v>
      </c>
      <c r="D3" s="91">
        <v>2020</v>
      </c>
      <c r="E3" s="92" t="s">
        <v>3</v>
      </c>
      <c r="F3" s="91">
        <v>2021</v>
      </c>
      <c r="G3" s="92" t="s">
        <v>3</v>
      </c>
      <c r="H3" s="92">
        <v>2022</v>
      </c>
      <c r="I3" s="92" t="s">
        <v>3</v>
      </c>
      <c r="J3" s="92">
        <v>2023</v>
      </c>
      <c r="K3" s="92" t="str">
        <f>I3</f>
        <v>Akkumuleret</v>
      </c>
      <c r="L3" s="22" t="s">
        <v>4</v>
      </c>
      <c r="M3" s="22" t="s">
        <v>5</v>
      </c>
    </row>
    <row r="4" spans="1:13" ht="15.75" x14ac:dyDescent="0.25">
      <c r="A4" s="49" t="s">
        <v>6</v>
      </c>
      <c r="B4" s="23"/>
      <c r="C4" s="24" t="s">
        <v>7</v>
      </c>
      <c r="D4" s="24" t="s">
        <v>7</v>
      </c>
      <c r="E4" s="24"/>
      <c r="F4" s="24"/>
      <c r="G4" s="24"/>
      <c r="H4" s="24" t="s">
        <v>7</v>
      </c>
      <c r="I4" s="24" t="s">
        <v>7</v>
      </c>
      <c r="J4" s="24" t="s">
        <v>7</v>
      </c>
      <c r="K4" s="24" t="s">
        <v>7</v>
      </c>
      <c r="L4" s="25"/>
      <c r="M4" s="25"/>
    </row>
    <row r="5" spans="1:13" x14ac:dyDescent="0.25">
      <c r="A5" s="50" t="s">
        <v>8</v>
      </c>
      <c r="B5" s="26" t="s">
        <v>9</v>
      </c>
      <c r="C5" s="27"/>
      <c r="D5" s="27"/>
      <c r="E5" s="27"/>
      <c r="F5" s="27"/>
      <c r="G5" s="27"/>
      <c r="H5" s="27"/>
      <c r="I5" s="27"/>
      <c r="J5" s="27"/>
      <c r="K5" s="27"/>
      <c r="L5" s="28"/>
      <c r="M5" s="28"/>
    </row>
    <row r="6" spans="1:13" x14ac:dyDescent="0.25">
      <c r="A6" s="52" t="s">
        <v>10</v>
      </c>
      <c r="B6" s="29"/>
      <c r="D6" s="1"/>
      <c r="H6" s="1"/>
      <c r="J6" s="1"/>
      <c r="L6" s="45"/>
      <c r="M6" s="60"/>
    </row>
    <row r="7" spans="1:13" x14ac:dyDescent="0.25">
      <c r="A7" s="53"/>
      <c r="B7" s="59" t="s">
        <v>11</v>
      </c>
      <c r="C7" s="11">
        <f>K7</f>
        <v>0</v>
      </c>
      <c r="D7" s="6"/>
      <c r="E7" s="1">
        <f t="shared" ref="E7:E10" si="0">D7</f>
        <v>0</v>
      </c>
      <c r="F7" s="57"/>
      <c r="G7" s="1">
        <f t="shared" ref="G7:G10" si="1">E7+F7</f>
        <v>0</v>
      </c>
      <c r="H7" s="6"/>
      <c r="I7" s="1">
        <f t="shared" ref="I7:I10" si="2">G7+H7</f>
        <v>0</v>
      </c>
      <c r="J7" s="6"/>
      <c r="K7" s="1">
        <f t="shared" ref="K7:K10" si="3">I7+J7</f>
        <v>0</v>
      </c>
      <c r="L7" s="45"/>
      <c r="M7" s="58"/>
    </row>
    <row r="8" spans="1:13" x14ac:dyDescent="0.25">
      <c r="A8" s="53"/>
      <c r="B8" s="59" t="s">
        <v>11</v>
      </c>
      <c r="C8" s="11">
        <f t="shared" ref="C8:C10" si="4">K8</f>
        <v>0</v>
      </c>
      <c r="D8" s="6"/>
      <c r="E8" s="1">
        <f t="shared" si="0"/>
        <v>0</v>
      </c>
      <c r="F8" s="57"/>
      <c r="G8" s="1">
        <f t="shared" si="1"/>
        <v>0</v>
      </c>
      <c r="H8" s="6"/>
      <c r="I8" s="1">
        <f t="shared" si="2"/>
        <v>0</v>
      </c>
      <c r="J8" s="6"/>
      <c r="K8" s="1">
        <f t="shared" si="3"/>
        <v>0</v>
      </c>
      <c r="L8" s="45"/>
      <c r="M8" s="58"/>
    </row>
    <row r="9" spans="1:13" x14ac:dyDescent="0.25">
      <c r="A9" s="53"/>
      <c r="B9" s="59" t="s">
        <v>11</v>
      </c>
      <c r="C9" s="11">
        <f t="shared" si="4"/>
        <v>0</v>
      </c>
      <c r="D9" s="6"/>
      <c r="E9" s="1">
        <f t="shared" si="0"/>
        <v>0</v>
      </c>
      <c r="F9" s="57"/>
      <c r="G9" s="1">
        <f t="shared" si="1"/>
        <v>0</v>
      </c>
      <c r="H9" s="6"/>
      <c r="I9" s="1">
        <f t="shared" si="2"/>
        <v>0</v>
      </c>
      <c r="J9" s="6"/>
      <c r="K9" s="1">
        <f t="shared" si="3"/>
        <v>0</v>
      </c>
      <c r="L9" s="45"/>
      <c r="M9" s="58"/>
    </row>
    <row r="10" spans="1:13" x14ac:dyDescent="0.25">
      <c r="A10" s="53"/>
      <c r="B10" s="59" t="s">
        <v>11</v>
      </c>
      <c r="C10" s="11">
        <f t="shared" si="4"/>
        <v>0</v>
      </c>
      <c r="D10" s="6"/>
      <c r="E10" s="1">
        <f t="shared" si="0"/>
        <v>0</v>
      </c>
      <c r="F10" s="57"/>
      <c r="G10" s="1">
        <f t="shared" si="1"/>
        <v>0</v>
      </c>
      <c r="H10" s="6"/>
      <c r="I10" s="1">
        <f t="shared" si="2"/>
        <v>0</v>
      </c>
      <c r="J10" s="6"/>
      <c r="K10" s="1">
        <f t="shared" si="3"/>
        <v>0</v>
      </c>
      <c r="L10" s="45"/>
      <c r="M10" s="58"/>
    </row>
    <row r="11" spans="1:13" x14ac:dyDescent="0.25">
      <c r="A11" s="54" t="s">
        <v>12</v>
      </c>
      <c r="B11" s="44"/>
      <c r="C11" s="11">
        <f>SUM(C7:C10)</f>
        <v>0</v>
      </c>
      <c r="D11" s="11">
        <f t="shared" ref="D11:J11" si="5">SUM(D7:D10)</f>
        <v>0</v>
      </c>
      <c r="E11" s="11">
        <f>SUM(E7:E10)</f>
        <v>0</v>
      </c>
      <c r="F11" s="62">
        <f t="shared" si="5"/>
        <v>0</v>
      </c>
      <c r="G11" s="11">
        <f>SUM(G7:G10)</f>
        <v>0</v>
      </c>
      <c r="H11" s="11">
        <f t="shared" si="5"/>
        <v>0</v>
      </c>
      <c r="I11" s="11">
        <f>SUM(I7:I10)</f>
        <v>0</v>
      </c>
      <c r="J11" s="11">
        <f t="shared" si="5"/>
        <v>0</v>
      </c>
      <c r="K11" s="11">
        <f>SUM(K7:K10)</f>
        <v>0</v>
      </c>
      <c r="L11" s="45"/>
      <c r="M11" s="60"/>
    </row>
    <row r="12" spans="1:13" s="64" customFormat="1" ht="15.75" thickBot="1" x14ac:dyDescent="0.3">
      <c r="A12" s="51" t="s">
        <v>13</v>
      </c>
      <c r="B12" s="46"/>
      <c r="C12" s="47">
        <f>'Budget og regnskab'!B7</f>
        <v>0</v>
      </c>
      <c r="D12" s="47"/>
      <c r="E12" s="47"/>
      <c r="F12" s="61"/>
      <c r="G12" s="47"/>
      <c r="H12" s="47"/>
      <c r="I12" s="47"/>
      <c r="J12" s="47"/>
      <c r="K12" s="47"/>
      <c r="L12" s="45" t="str">
        <f>IF(C11=C12,"Ja","Nej")</f>
        <v>Ja</v>
      </c>
      <c r="M12" s="63"/>
    </row>
    <row r="13" spans="1:13" x14ac:dyDescent="0.25">
      <c r="A13" s="52" t="s">
        <v>67</v>
      </c>
      <c r="B13" s="29"/>
      <c r="D13" s="1"/>
      <c r="E13" s="1"/>
      <c r="G13" s="1"/>
      <c r="H13" s="1"/>
      <c r="I13" s="1"/>
      <c r="J13" s="1"/>
      <c r="K13" s="1"/>
      <c r="L13" s="45"/>
      <c r="M13" s="60"/>
    </row>
    <row r="14" spans="1:13" x14ac:dyDescent="0.25">
      <c r="A14" s="53"/>
      <c r="B14" s="59" t="s">
        <v>11</v>
      </c>
      <c r="C14" s="11">
        <f>K14</f>
        <v>0</v>
      </c>
      <c r="D14" s="6"/>
      <c r="E14" s="1">
        <f t="shared" ref="E14:E17" si="6">D14</f>
        <v>0</v>
      </c>
      <c r="F14" s="57"/>
      <c r="G14" s="1">
        <f t="shared" ref="G14:G17" si="7">E14+F14</f>
        <v>0</v>
      </c>
      <c r="H14" s="6"/>
      <c r="I14" s="1">
        <f t="shared" ref="I14:I17" si="8">G14+H14</f>
        <v>0</v>
      </c>
      <c r="J14" s="6"/>
      <c r="K14" s="1">
        <f t="shared" ref="K14:K17" si="9">I14+J14</f>
        <v>0</v>
      </c>
      <c r="L14" s="45"/>
      <c r="M14" s="58"/>
    </row>
    <row r="15" spans="1:13" x14ac:dyDescent="0.25">
      <c r="A15" s="53"/>
      <c r="B15" s="59" t="s">
        <v>11</v>
      </c>
      <c r="C15" s="11">
        <f t="shared" ref="C15:C17" si="10">K15</f>
        <v>0</v>
      </c>
      <c r="D15" s="6"/>
      <c r="E15" s="1">
        <f t="shared" si="6"/>
        <v>0</v>
      </c>
      <c r="F15" s="57"/>
      <c r="G15" s="1">
        <f t="shared" si="7"/>
        <v>0</v>
      </c>
      <c r="H15" s="6"/>
      <c r="I15" s="1">
        <f t="shared" si="8"/>
        <v>0</v>
      </c>
      <c r="J15" s="6"/>
      <c r="K15" s="1">
        <f t="shared" si="9"/>
        <v>0</v>
      </c>
      <c r="L15" s="45"/>
      <c r="M15" s="58"/>
    </row>
    <row r="16" spans="1:13" x14ac:dyDescent="0.25">
      <c r="A16" s="53"/>
      <c r="B16" s="59" t="s">
        <v>11</v>
      </c>
      <c r="C16" s="11">
        <f t="shared" si="10"/>
        <v>0</v>
      </c>
      <c r="D16" s="6"/>
      <c r="E16" s="1">
        <f t="shared" si="6"/>
        <v>0</v>
      </c>
      <c r="F16" s="57"/>
      <c r="G16" s="1">
        <f t="shared" si="7"/>
        <v>0</v>
      </c>
      <c r="H16" s="6"/>
      <c r="I16" s="1">
        <f t="shared" si="8"/>
        <v>0</v>
      </c>
      <c r="J16" s="6"/>
      <c r="K16" s="1">
        <f t="shared" si="9"/>
        <v>0</v>
      </c>
      <c r="L16" s="45"/>
      <c r="M16" s="58"/>
    </row>
    <row r="17" spans="1:72" x14ac:dyDescent="0.25">
      <c r="A17" s="53"/>
      <c r="B17" s="59" t="s">
        <v>11</v>
      </c>
      <c r="C17" s="11">
        <f t="shared" si="10"/>
        <v>0</v>
      </c>
      <c r="D17" s="6"/>
      <c r="E17" s="1">
        <f t="shared" si="6"/>
        <v>0</v>
      </c>
      <c r="F17" s="57"/>
      <c r="G17" s="1">
        <f t="shared" si="7"/>
        <v>0</v>
      </c>
      <c r="H17" s="6"/>
      <c r="I17" s="1">
        <f t="shared" si="8"/>
        <v>0</v>
      </c>
      <c r="J17" s="6"/>
      <c r="K17" s="1">
        <f t="shared" si="9"/>
        <v>0</v>
      </c>
      <c r="L17" s="45"/>
      <c r="M17" s="58"/>
    </row>
    <row r="18" spans="1:72" x14ac:dyDescent="0.25">
      <c r="A18" s="54" t="s">
        <v>66</v>
      </c>
      <c r="B18" s="44"/>
      <c r="C18" s="11">
        <f t="shared" ref="C18:K18" si="11">SUM(C14:C17)</f>
        <v>0</v>
      </c>
      <c r="D18" s="11">
        <f t="shared" si="11"/>
        <v>0</v>
      </c>
      <c r="E18" s="11">
        <f t="shared" si="11"/>
        <v>0</v>
      </c>
      <c r="F18" s="11">
        <f t="shared" si="11"/>
        <v>0</v>
      </c>
      <c r="G18" s="11">
        <f t="shared" si="11"/>
        <v>0</v>
      </c>
      <c r="H18" s="11">
        <f t="shared" si="11"/>
        <v>0</v>
      </c>
      <c r="I18" s="11">
        <f t="shared" si="11"/>
        <v>0</v>
      </c>
      <c r="J18" s="11">
        <f t="shared" si="11"/>
        <v>0</v>
      </c>
      <c r="K18" s="11">
        <f t="shared" si="11"/>
        <v>0</v>
      </c>
      <c r="L18" s="45"/>
      <c r="M18" s="60"/>
    </row>
    <row r="19" spans="1:72" ht="15.75" thickBot="1" x14ac:dyDescent="0.3">
      <c r="A19" s="51" t="s">
        <v>68</v>
      </c>
      <c r="B19" s="46"/>
      <c r="C19" s="47">
        <f>'Budget og regnskab'!B8</f>
        <v>0</v>
      </c>
      <c r="D19" s="47"/>
      <c r="E19" s="47"/>
      <c r="F19" s="61"/>
      <c r="G19" s="47"/>
      <c r="H19" s="47"/>
      <c r="I19" s="47"/>
      <c r="J19" s="47"/>
      <c r="K19" s="47"/>
      <c r="L19" s="45" t="str">
        <f>IF(C18=C19,"Ja","Nej")</f>
        <v>Ja</v>
      </c>
      <c r="M19" s="60"/>
    </row>
    <row r="20" spans="1:72" x14ac:dyDescent="0.25">
      <c r="A20" s="52" t="s">
        <v>14</v>
      </c>
      <c r="B20" s="29"/>
      <c r="C20" s="11"/>
      <c r="D20" s="1"/>
      <c r="G20" s="1"/>
      <c r="H20" s="1"/>
      <c r="I20" s="1"/>
      <c r="J20" s="1"/>
      <c r="K20" s="1"/>
      <c r="L20" s="45"/>
      <c r="M20" s="60"/>
    </row>
    <row r="21" spans="1:72" x14ac:dyDescent="0.25">
      <c r="A21" s="52"/>
      <c r="B21" s="59" t="s">
        <v>11</v>
      </c>
      <c r="C21" s="11">
        <v>0</v>
      </c>
      <c r="D21" s="6"/>
      <c r="E21" s="1">
        <f t="shared" ref="E21:E22" si="12">D21</f>
        <v>0</v>
      </c>
      <c r="F21" s="57"/>
      <c r="G21" s="1">
        <f t="shared" ref="G21:G22" si="13">E21+F21</f>
        <v>0</v>
      </c>
      <c r="H21" s="6"/>
      <c r="I21" s="1">
        <f t="shared" ref="I21:I22" si="14">G21+H21</f>
        <v>0</v>
      </c>
      <c r="J21" s="6"/>
      <c r="K21" s="1">
        <f t="shared" ref="K21:K22" si="15">I21+J21</f>
        <v>0</v>
      </c>
      <c r="L21" s="45"/>
      <c r="M21" s="58"/>
    </row>
    <row r="22" spans="1:72" x14ac:dyDescent="0.25">
      <c r="A22" s="52"/>
      <c r="B22" s="59" t="s">
        <v>11</v>
      </c>
      <c r="C22" s="11">
        <v>0</v>
      </c>
      <c r="D22" s="6"/>
      <c r="E22" s="1">
        <f t="shared" si="12"/>
        <v>0</v>
      </c>
      <c r="F22" s="57"/>
      <c r="G22" s="1">
        <f t="shared" si="13"/>
        <v>0</v>
      </c>
      <c r="H22" s="6"/>
      <c r="I22" s="1">
        <f t="shared" si="14"/>
        <v>0</v>
      </c>
      <c r="J22" s="6"/>
      <c r="K22" s="1">
        <f t="shared" si="15"/>
        <v>0</v>
      </c>
      <c r="L22" s="45"/>
      <c r="M22" s="58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</row>
    <row r="23" spans="1:72" s="62" customFormat="1" x14ac:dyDescent="0.25">
      <c r="A23" s="55" t="s">
        <v>15</v>
      </c>
      <c r="B23" s="44"/>
      <c r="C23" s="11">
        <f t="shared" ref="C23:K23" si="16">SUM(C21:C22)</f>
        <v>0</v>
      </c>
      <c r="D23" s="11">
        <f t="shared" si="16"/>
        <v>0</v>
      </c>
      <c r="E23" s="11">
        <f t="shared" si="16"/>
        <v>0</v>
      </c>
      <c r="F23" s="11">
        <f t="shared" si="16"/>
        <v>0</v>
      </c>
      <c r="G23" s="11">
        <f t="shared" si="16"/>
        <v>0</v>
      </c>
      <c r="H23" s="11">
        <f t="shared" si="16"/>
        <v>0</v>
      </c>
      <c r="I23" s="11">
        <f t="shared" si="16"/>
        <v>0</v>
      </c>
      <c r="J23" s="11">
        <f t="shared" si="16"/>
        <v>0</v>
      </c>
      <c r="K23" s="11">
        <f t="shared" si="16"/>
        <v>0</v>
      </c>
      <c r="L23" s="60"/>
      <c r="M23" s="60"/>
      <c r="N23" s="13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</row>
    <row r="24" spans="1:72" s="62" customFormat="1" ht="15.75" thickBot="1" x14ac:dyDescent="0.3">
      <c r="A24" s="51" t="s">
        <v>16</v>
      </c>
      <c r="B24" s="46"/>
      <c r="C24" s="47">
        <f>'Budget og regnskab'!B9</f>
        <v>0</v>
      </c>
      <c r="D24" s="47"/>
      <c r="E24" s="47"/>
      <c r="F24" s="61"/>
      <c r="G24" s="47"/>
      <c r="H24" s="47"/>
      <c r="I24" s="47"/>
      <c r="J24" s="47"/>
      <c r="K24" s="47"/>
      <c r="L24" s="45" t="str">
        <f>IF(C23=C24,"Ja","Nej")</f>
        <v>Ja</v>
      </c>
      <c r="M24" s="60"/>
      <c r="N24" s="13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</row>
    <row r="25" spans="1:72" x14ac:dyDescent="0.25">
      <c r="A25" s="56" t="s">
        <v>17</v>
      </c>
      <c r="B25" s="32"/>
      <c r="C25" s="7">
        <f>SUM(C11+C18+C23)</f>
        <v>0</v>
      </c>
      <c r="D25" s="7">
        <f>SUM(+D11+D18+D23)</f>
        <v>0</v>
      </c>
      <c r="E25" s="7">
        <f t="shared" ref="E25:K25" si="17">SUM(E11+E18+E23)</f>
        <v>0</v>
      </c>
      <c r="F25" s="7">
        <f t="shared" si="17"/>
        <v>0</v>
      </c>
      <c r="G25" s="7">
        <f t="shared" si="17"/>
        <v>0</v>
      </c>
      <c r="H25" s="7">
        <f t="shared" si="17"/>
        <v>0</v>
      </c>
      <c r="I25" s="7">
        <f t="shared" si="17"/>
        <v>0</v>
      </c>
      <c r="J25" s="7">
        <f t="shared" si="17"/>
        <v>0</v>
      </c>
      <c r="K25" s="7">
        <f t="shared" si="17"/>
        <v>0</v>
      </c>
      <c r="L25" s="45"/>
      <c r="M25" s="60"/>
    </row>
    <row r="26" spans="1:72" x14ac:dyDescent="0.25">
      <c r="A26" s="65" t="s">
        <v>18</v>
      </c>
      <c r="C26" s="66">
        <f>'Budget og regnskab'!B10</f>
        <v>0</v>
      </c>
      <c r="L26" s="45" t="str">
        <f>IF(C25=C26,"Ja","Nej")</f>
        <v>Ja</v>
      </c>
      <c r="M26" s="60"/>
    </row>
  </sheetData>
  <sheetProtection algorithmName="SHA-512" hashValue="2nxFNKop9YU16Miht3DW9shNc0eLL9DxaV3zPgMAQkQmq9hibRKCxqD3CvvfR1PNamIlYap/BxVOGonq/MrPMA==" saltValue="zPi0CDwNjDqLcsX8d2zPDw==" spinCount="100000" sheet="1" objects="1" scenarios="1"/>
  <mergeCells count="1">
    <mergeCell ref="A1:M1"/>
  </mergeCells>
  <conditionalFormatting sqref="L25 L6:L22">
    <cfRule type="cellIs" dxfId="13" priority="28" operator="equal">
      <formula>"Ja"</formula>
    </cfRule>
    <cfRule type="cellIs" dxfId="12" priority="29" operator="equal">
      <formula>"Nej"</formula>
    </cfRule>
  </conditionalFormatting>
  <conditionalFormatting sqref="L24">
    <cfRule type="cellIs" dxfId="11" priority="9" operator="equal">
      <formula>"Ja"</formula>
    </cfRule>
    <cfRule type="cellIs" dxfId="10" priority="10" operator="equal">
      <formula>"Nej"</formula>
    </cfRule>
  </conditionalFormatting>
  <conditionalFormatting sqref="L26">
    <cfRule type="cellIs" dxfId="9" priority="1" operator="equal">
      <formula>"Ja"</formula>
    </cfRule>
    <cfRule type="cellIs" dxfId="8" priority="2" operator="equal">
      <formula>"Nej"</formula>
    </cfRule>
  </conditionalFormatting>
  <pageMargins left="0.23622047244094491" right="0.23622047244094491" top="0.74803149606299213" bottom="0.74803149606299213" header="0.31496062992125984" footer="0.31496062992125984"/>
  <pageSetup paperSize="8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2" sqref="B2:B3"/>
    </sheetView>
  </sheetViews>
  <sheetFormatPr defaultRowHeight="15" x14ac:dyDescent="0.25"/>
  <sheetData>
    <row r="2" spans="2:2" x14ac:dyDescent="0.25">
      <c r="B2" t="s">
        <v>47</v>
      </c>
    </row>
    <row r="3" spans="2:2" x14ac:dyDescent="0.25">
      <c r="B3" t="s">
        <v>48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E9A5-B477-4EB4-92E6-91107443FD2B}">
  <sheetPr>
    <pageSetUpPr fitToPage="1"/>
  </sheetPr>
  <dimension ref="A1:N31"/>
  <sheetViews>
    <sheetView zoomScale="80" zoomScaleNormal="80" workbookViewId="0">
      <selection sqref="A1:N1"/>
    </sheetView>
  </sheetViews>
  <sheetFormatPr defaultRowHeight="15" x14ac:dyDescent="0.25"/>
  <cols>
    <col min="1" max="1" width="59.5703125" style="13" customWidth="1"/>
    <col min="2" max="2" width="17" style="13" customWidth="1"/>
    <col min="3" max="3" width="13.5703125" style="13" customWidth="1"/>
    <col min="4" max="4" width="15.140625" style="13" customWidth="1"/>
    <col min="5" max="5" width="13.5703125" style="13" customWidth="1"/>
    <col min="6" max="6" width="14.7109375" style="13" customWidth="1"/>
    <col min="7" max="7" width="13.5703125" style="13" customWidth="1"/>
    <col min="8" max="8" width="15" style="13" customWidth="1"/>
    <col min="9" max="9" width="13.5703125" style="13" customWidth="1"/>
    <col min="10" max="10" width="15.42578125" style="13" customWidth="1"/>
    <col min="11" max="11" width="31.5703125" style="13" customWidth="1"/>
    <col min="12" max="12" width="18.7109375" style="13" customWidth="1"/>
    <col min="13" max="13" width="19.28515625" style="13" customWidth="1"/>
    <col min="14" max="14" width="125.140625" style="13" customWidth="1"/>
    <col min="15" max="16384" width="9.140625" style="13"/>
  </cols>
  <sheetData>
    <row r="1" spans="1:14" ht="26.25" x14ac:dyDescent="0.4">
      <c r="A1" s="105" t="s">
        <v>69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58.5" customHeight="1" x14ac:dyDescent="0.25">
      <c r="B2" s="15"/>
      <c r="C2" s="15"/>
      <c r="E2" s="15"/>
      <c r="G2" s="15"/>
      <c r="I2" s="15"/>
      <c r="K2" s="15"/>
      <c r="M2" s="15"/>
    </row>
    <row r="3" spans="1:14" ht="53.25" customHeight="1" x14ac:dyDescent="0.35">
      <c r="A3" s="14" t="s">
        <v>49</v>
      </c>
      <c r="B3" s="93" t="s">
        <v>50</v>
      </c>
      <c r="C3" s="94">
        <v>2020</v>
      </c>
      <c r="D3" s="94" t="s">
        <v>3</v>
      </c>
      <c r="E3" s="94">
        <v>2021</v>
      </c>
      <c r="F3" s="94" t="s">
        <v>3</v>
      </c>
      <c r="G3" s="94">
        <v>2022</v>
      </c>
      <c r="H3" s="94" t="s">
        <v>3</v>
      </c>
      <c r="I3" s="94">
        <v>2023</v>
      </c>
      <c r="J3" s="94" t="str">
        <f>H3</f>
        <v>Akkumuleret</v>
      </c>
      <c r="K3" s="95" t="s">
        <v>51</v>
      </c>
      <c r="L3" s="96" t="s">
        <v>70</v>
      </c>
      <c r="M3" s="96" t="s">
        <v>71</v>
      </c>
      <c r="N3" s="95" t="s">
        <v>52</v>
      </c>
    </row>
    <row r="4" spans="1:14" ht="15.75" x14ac:dyDescent="0.25">
      <c r="A4" s="23" t="s">
        <v>53</v>
      </c>
      <c r="B4" s="24" t="s">
        <v>7</v>
      </c>
      <c r="C4" s="24" t="s">
        <v>7</v>
      </c>
      <c r="D4" s="24"/>
      <c r="E4" s="24" t="s">
        <v>7</v>
      </c>
      <c r="F4" s="24"/>
      <c r="G4" s="24"/>
      <c r="H4" s="24" t="s">
        <v>7</v>
      </c>
      <c r="I4" s="24" t="s">
        <v>7</v>
      </c>
      <c r="J4" s="24" t="s">
        <v>7</v>
      </c>
      <c r="K4" s="37"/>
      <c r="L4" s="37"/>
      <c r="M4" s="37"/>
      <c r="N4" s="37"/>
    </row>
    <row r="5" spans="1:14" x14ac:dyDescent="0.25">
      <c r="A5" s="59" t="s">
        <v>54</v>
      </c>
      <c r="B5" s="4">
        <v>0</v>
      </c>
      <c r="C5" s="35"/>
      <c r="D5" s="38">
        <f>C5</f>
        <v>0</v>
      </c>
      <c r="E5" s="35"/>
      <c r="F5" s="38">
        <f>D5+E5</f>
        <v>0</v>
      </c>
      <c r="G5" s="35"/>
      <c r="H5" s="38">
        <f>F5+G5</f>
        <v>0</v>
      </c>
      <c r="I5" s="35"/>
      <c r="J5" s="38">
        <f>H5+I5</f>
        <v>0</v>
      </c>
      <c r="K5" s="29" t="str">
        <f>IF(B5=J5,"Ja","Nej")</f>
        <v>Ja</v>
      </c>
      <c r="L5" s="57"/>
      <c r="M5" s="57"/>
      <c r="N5" s="58"/>
    </row>
    <row r="6" spans="1:14" x14ac:dyDescent="0.25">
      <c r="A6" s="59" t="s">
        <v>55</v>
      </c>
      <c r="B6" s="4">
        <v>0</v>
      </c>
      <c r="C6" s="35"/>
      <c r="D6" s="38">
        <f t="shared" ref="D6:D9" si="0">C6</f>
        <v>0</v>
      </c>
      <c r="E6" s="35"/>
      <c r="F6" s="38">
        <f t="shared" ref="F6:F9" si="1">D6+E6</f>
        <v>0</v>
      </c>
      <c r="G6" s="35"/>
      <c r="H6" s="38">
        <f t="shared" ref="H6:H9" si="2">F6+G6</f>
        <v>0</v>
      </c>
      <c r="I6" s="35"/>
      <c r="J6" s="38">
        <f t="shared" ref="J6:J9" si="3">H6+I6</f>
        <v>0</v>
      </c>
      <c r="K6" s="39" t="str">
        <f t="shared" ref="K6:K8" si="4">IF(B6=J6,"Ja","Nej")</f>
        <v>Ja</v>
      </c>
      <c r="L6" s="70"/>
      <c r="M6" s="57"/>
      <c r="N6" s="58"/>
    </row>
    <row r="7" spans="1:14" x14ac:dyDescent="0.25">
      <c r="A7" s="59" t="s">
        <v>56</v>
      </c>
      <c r="B7" s="4">
        <v>0</v>
      </c>
      <c r="C7" s="35"/>
      <c r="D7" s="38">
        <f t="shared" si="0"/>
        <v>0</v>
      </c>
      <c r="E7" s="35"/>
      <c r="F7" s="38">
        <f t="shared" si="1"/>
        <v>0</v>
      </c>
      <c r="G7" s="35"/>
      <c r="H7" s="38">
        <f t="shared" si="2"/>
        <v>0</v>
      </c>
      <c r="I7" s="35"/>
      <c r="J7" s="38">
        <f t="shared" si="3"/>
        <v>0</v>
      </c>
      <c r="K7" s="29" t="str">
        <f t="shared" si="4"/>
        <v>Ja</v>
      </c>
      <c r="L7" s="57"/>
      <c r="M7" s="57"/>
      <c r="N7" s="58"/>
    </row>
    <row r="8" spans="1:14" x14ac:dyDescent="0.25">
      <c r="A8" s="59" t="s">
        <v>57</v>
      </c>
      <c r="B8" s="4">
        <v>0</v>
      </c>
      <c r="C8" s="35"/>
      <c r="D8" s="38">
        <f t="shared" si="0"/>
        <v>0</v>
      </c>
      <c r="E8" s="35"/>
      <c r="F8" s="38">
        <f t="shared" si="1"/>
        <v>0</v>
      </c>
      <c r="G8" s="35"/>
      <c r="H8" s="38">
        <f t="shared" si="2"/>
        <v>0</v>
      </c>
      <c r="I8" s="35"/>
      <c r="J8" s="38">
        <f t="shared" si="3"/>
        <v>0</v>
      </c>
      <c r="K8" s="29" t="str">
        <f t="shared" si="4"/>
        <v>Ja</v>
      </c>
      <c r="L8" s="6"/>
      <c r="M8" s="71"/>
      <c r="N8" s="58"/>
    </row>
    <row r="9" spans="1:14" x14ac:dyDescent="0.25">
      <c r="A9" s="59" t="s">
        <v>58</v>
      </c>
      <c r="B9" s="4">
        <v>0</v>
      </c>
      <c r="C9" s="35"/>
      <c r="D9" s="38">
        <f t="shared" si="0"/>
        <v>0</v>
      </c>
      <c r="E9" s="35"/>
      <c r="F9" s="38">
        <f t="shared" si="1"/>
        <v>0</v>
      </c>
      <c r="G9" s="35"/>
      <c r="H9" s="38">
        <f t="shared" si="2"/>
        <v>0</v>
      </c>
      <c r="I9" s="35"/>
      <c r="J9" s="38">
        <f t="shared" si="3"/>
        <v>0</v>
      </c>
      <c r="K9" s="29" t="str">
        <f>IF(B9=J9,"Ja","Nej")</f>
        <v>Ja</v>
      </c>
      <c r="L9" s="6"/>
      <c r="M9" s="71"/>
      <c r="N9" s="58"/>
    </row>
    <row r="10" spans="1:14" ht="15.75" x14ac:dyDescent="0.25">
      <c r="A10" s="23" t="s">
        <v>59</v>
      </c>
      <c r="B10" s="24"/>
      <c r="C10" s="12"/>
      <c r="D10" s="12"/>
      <c r="E10" s="12"/>
      <c r="F10" s="12"/>
      <c r="G10" s="12"/>
      <c r="H10" s="12"/>
      <c r="I10" s="12"/>
      <c r="J10" s="12"/>
      <c r="K10" s="40"/>
      <c r="L10" s="40"/>
      <c r="M10" s="40"/>
      <c r="N10" s="40"/>
    </row>
    <row r="11" spans="1:14" x14ac:dyDescent="0.25">
      <c r="A11" s="59" t="s">
        <v>60</v>
      </c>
      <c r="B11" s="4">
        <v>0</v>
      </c>
      <c r="C11" s="35"/>
      <c r="D11" s="38">
        <f>C11</f>
        <v>0</v>
      </c>
      <c r="E11" s="35"/>
      <c r="F11" s="38">
        <f>D11+E11</f>
        <v>0</v>
      </c>
      <c r="G11" s="35"/>
      <c r="H11" s="38">
        <f>F11+G11</f>
        <v>0</v>
      </c>
      <c r="I11" s="35"/>
      <c r="J11" s="38">
        <f>H11+I11</f>
        <v>0</v>
      </c>
      <c r="K11" s="29" t="str">
        <f>IF(B11=J11,"Ja","Nej")</f>
        <v>Ja</v>
      </c>
      <c r="L11" s="6"/>
      <c r="M11" s="71"/>
      <c r="N11" s="58"/>
    </row>
    <row r="12" spans="1:14" x14ac:dyDescent="0.25">
      <c r="A12" s="59" t="s">
        <v>61</v>
      </c>
      <c r="B12" s="4">
        <v>0</v>
      </c>
      <c r="C12" s="35"/>
      <c r="D12" s="38">
        <f t="shared" ref="D12:D13" si="5">C12</f>
        <v>0</v>
      </c>
      <c r="E12" s="35"/>
      <c r="F12" s="38">
        <f t="shared" ref="F12:F13" si="6">D12+E12</f>
        <v>0</v>
      </c>
      <c r="G12" s="35"/>
      <c r="H12" s="38">
        <f t="shared" ref="H12:H13" si="7">F12+G12</f>
        <v>0</v>
      </c>
      <c r="I12" s="35"/>
      <c r="J12" s="38">
        <f>H12+I12</f>
        <v>0</v>
      </c>
      <c r="K12" s="39" t="str">
        <f>IF(B12=J12,"Ja","Nej")</f>
        <v>Ja</v>
      </c>
      <c r="L12" s="6"/>
      <c r="M12" s="71"/>
      <c r="N12" s="58"/>
    </row>
    <row r="13" spans="1:14" x14ac:dyDescent="0.25">
      <c r="A13" s="59" t="s">
        <v>62</v>
      </c>
      <c r="B13" s="4">
        <v>0</v>
      </c>
      <c r="C13" s="35"/>
      <c r="D13" s="38">
        <f t="shared" si="5"/>
        <v>0</v>
      </c>
      <c r="E13" s="35"/>
      <c r="F13" s="38">
        <f t="shared" si="6"/>
        <v>0</v>
      </c>
      <c r="G13" s="35"/>
      <c r="H13" s="38">
        <f t="shared" si="7"/>
        <v>0</v>
      </c>
      <c r="I13" s="35"/>
      <c r="J13" s="38">
        <f t="shared" ref="J13" si="8">H13+I13</f>
        <v>0</v>
      </c>
      <c r="K13" s="39" t="str">
        <f>IF(B13=J13,"Ja","Nej")</f>
        <v>Ja</v>
      </c>
      <c r="L13" s="70"/>
      <c r="M13" s="57"/>
      <c r="N13" s="58"/>
    </row>
    <row r="14" spans="1:14" x14ac:dyDescent="0.25">
      <c r="A14" s="59" t="s">
        <v>63</v>
      </c>
      <c r="B14" s="4">
        <v>0</v>
      </c>
      <c r="C14" s="35"/>
      <c r="D14" s="38">
        <f>C14</f>
        <v>0</v>
      </c>
      <c r="E14" s="35"/>
      <c r="F14" s="38">
        <f>D14+E14</f>
        <v>0</v>
      </c>
      <c r="G14" s="35"/>
      <c r="H14" s="38">
        <f>F14+G14</f>
        <v>0</v>
      </c>
      <c r="I14" s="35"/>
      <c r="J14" s="38">
        <f>H14+I14</f>
        <v>0</v>
      </c>
      <c r="K14" s="41" t="str">
        <f>IF(B14=J14,"Ja","Nej")</f>
        <v>Ja</v>
      </c>
      <c r="L14" s="71"/>
      <c r="M14" s="71"/>
      <c r="N14" s="58"/>
    </row>
    <row r="15" spans="1:14" x14ac:dyDescent="0.25">
      <c r="A15" s="59" t="s">
        <v>63</v>
      </c>
      <c r="B15" s="4">
        <v>0</v>
      </c>
      <c r="C15" s="35"/>
      <c r="D15" s="38">
        <f>C15</f>
        <v>0</v>
      </c>
      <c r="E15" s="35"/>
      <c r="F15" s="38">
        <f>D15+E15</f>
        <v>0</v>
      </c>
      <c r="G15" s="35"/>
      <c r="H15" s="38">
        <f>F15+G15</f>
        <v>0</v>
      </c>
      <c r="I15" s="35"/>
      <c r="J15" s="38">
        <f>H15+I15</f>
        <v>0</v>
      </c>
      <c r="K15" s="39" t="str">
        <f>IF(B15=J15,"Ja","Nej")</f>
        <v>Ja</v>
      </c>
      <c r="L15" s="6"/>
      <c r="M15" s="71"/>
      <c r="N15" s="58"/>
    </row>
    <row r="16" spans="1:14" ht="51.75" x14ac:dyDescent="0.25">
      <c r="A16" s="29"/>
      <c r="B16" s="42"/>
      <c r="C16" s="42"/>
      <c r="D16" s="42"/>
      <c r="E16" s="42"/>
      <c r="F16" s="42"/>
      <c r="G16" s="42"/>
      <c r="H16" s="42"/>
      <c r="I16" s="42"/>
      <c r="J16" s="42"/>
      <c r="K16" s="43" t="s">
        <v>64</v>
      </c>
      <c r="L16" s="1"/>
      <c r="M16" s="30"/>
    </row>
    <row r="17" spans="1:13" x14ac:dyDescent="0.25">
      <c r="B17" s="15"/>
      <c r="C17" s="15"/>
      <c r="E17" s="15"/>
      <c r="G17" s="15"/>
      <c r="I17" s="15"/>
      <c r="K17" s="15"/>
      <c r="M17" s="15"/>
    </row>
    <row r="18" spans="1:13" x14ac:dyDescent="0.25">
      <c r="D18" s="36"/>
      <c r="G18" s="15"/>
      <c r="I18" s="15"/>
      <c r="K18" s="15"/>
      <c r="M18" s="15"/>
    </row>
    <row r="19" spans="1:13" ht="48.75" x14ac:dyDescent="0.35">
      <c r="A19" s="14" t="s">
        <v>65</v>
      </c>
      <c r="B19" s="93" t="s">
        <v>50</v>
      </c>
      <c r="C19" s="97">
        <v>2020</v>
      </c>
      <c r="D19" s="97" t="s">
        <v>3</v>
      </c>
      <c r="E19" s="97">
        <v>2021</v>
      </c>
      <c r="F19" s="97" t="s">
        <v>3</v>
      </c>
      <c r="G19" s="97">
        <v>2022</v>
      </c>
      <c r="H19" s="97" t="s">
        <v>3</v>
      </c>
      <c r="I19" s="97">
        <v>2023</v>
      </c>
      <c r="J19" s="97" t="str">
        <f>H19</f>
        <v>Akkumuleret</v>
      </c>
      <c r="K19" s="94"/>
      <c r="L19" s="96" t="s">
        <v>70</v>
      </c>
      <c r="M19" s="96" t="s">
        <v>71</v>
      </c>
    </row>
    <row r="20" spans="1:13" ht="15.75" x14ac:dyDescent="0.25">
      <c r="A20" s="23" t="s">
        <v>53</v>
      </c>
      <c r="B20" s="24" t="s">
        <v>7</v>
      </c>
      <c r="C20" s="24" t="s">
        <v>7</v>
      </c>
      <c r="D20" s="24"/>
      <c r="E20" s="24" t="s">
        <v>7</v>
      </c>
      <c r="F20" s="24"/>
      <c r="G20" s="24" t="s">
        <v>7</v>
      </c>
      <c r="H20" s="24" t="s">
        <v>7</v>
      </c>
      <c r="I20" s="24" t="s">
        <v>7</v>
      </c>
      <c r="J20" s="24" t="s">
        <v>7</v>
      </c>
      <c r="K20" s="37"/>
      <c r="L20" s="37"/>
      <c r="M20" s="37"/>
    </row>
    <row r="21" spans="1:13" x14ac:dyDescent="0.25">
      <c r="A21" s="59" t="s">
        <v>54</v>
      </c>
      <c r="B21" s="4">
        <v>0</v>
      </c>
      <c r="C21" s="35"/>
      <c r="D21" s="38">
        <f>C21</f>
        <v>0</v>
      </c>
      <c r="E21" s="35"/>
      <c r="F21" s="38">
        <f>D21+E21</f>
        <v>0</v>
      </c>
      <c r="G21" s="35"/>
      <c r="H21" s="38">
        <f>F21+G21</f>
        <v>0</v>
      </c>
      <c r="I21" s="35"/>
      <c r="J21" s="38">
        <f>H21+I21</f>
        <v>0</v>
      </c>
      <c r="K21" s="29"/>
      <c r="L21" s="57"/>
    </row>
    <row r="22" spans="1:13" x14ac:dyDescent="0.25">
      <c r="A22" s="59" t="s">
        <v>55</v>
      </c>
      <c r="B22" s="4">
        <v>0</v>
      </c>
      <c r="C22" s="35"/>
      <c r="D22" s="38">
        <f t="shared" ref="D22:D31" si="9">C22</f>
        <v>0</v>
      </c>
      <c r="E22" s="35"/>
      <c r="F22" s="38">
        <f t="shared" ref="F22:F31" si="10">D22+E22</f>
        <v>0</v>
      </c>
      <c r="G22" s="35"/>
      <c r="H22" s="38">
        <f t="shared" ref="H22:H31" si="11">F22+G22</f>
        <v>0</v>
      </c>
      <c r="I22" s="35"/>
      <c r="J22" s="38">
        <f t="shared" ref="J22:J31" si="12">H22+I22</f>
        <v>0</v>
      </c>
      <c r="K22" s="39"/>
      <c r="L22" s="70"/>
    </row>
    <row r="23" spans="1:13" x14ac:dyDescent="0.25">
      <c r="A23" s="59" t="s">
        <v>56</v>
      </c>
      <c r="B23" s="4">
        <v>0</v>
      </c>
      <c r="C23" s="35"/>
      <c r="D23" s="38">
        <f t="shared" si="9"/>
        <v>0</v>
      </c>
      <c r="E23" s="35"/>
      <c r="F23" s="38">
        <f t="shared" si="10"/>
        <v>0</v>
      </c>
      <c r="G23" s="35"/>
      <c r="H23" s="38">
        <f t="shared" si="11"/>
        <v>0</v>
      </c>
      <c r="I23" s="35"/>
      <c r="J23" s="38">
        <f t="shared" si="12"/>
        <v>0</v>
      </c>
      <c r="K23" s="29"/>
      <c r="L23" s="57"/>
      <c r="M23" s="57"/>
    </row>
    <row r="24" spans="1:13" x14ac:dyDescent="0.25">
      <c r="A24" s="59" t="s">
        <v>57</v>
      </c>
      <c r="B24" s="4">
        <v>0</v>
      </c>
      <c r="C24" s="35"/>
      <c r="D24" s="38">
        <f t="shared" si="9"/>
        <v>0</v>
      </c>
      <c r="E24" s="35"/>
      <c r="F24" s="38">
        <f t="shared" si="10"/>
        <v>0</v>
      </c>
      <c r="G24" s="35"/>
      <c r="H24" s="38">
        <f t="shared" si="11"/>
        <v>0</v>
      </c>
      <c r="I24" s="35"/>
      <c r="J24" s="38">
        <f>H24+I24</f>
        <v>0</v>
      </c>
      <c r="K24" s="29"/>
      <c r="L24" s="6"/>
      <c r="M24" s="71"/>
    </row>
    <row r="25" spans="1:13" x14ac:dyDescent="0.25">
      <c r="A25" s="59" t="s">
        <v>58</v>
      </c>
      <c r="B25" s="4">
        <v>0</v>
      </c>
      <c r="C25" s="35"/>
      <c r="D25" s="38">
        <f t="shared" si="9"/>
        <v>0</v>
      </c>
      <c r="E25" s="35"/>
      <c r="F25" s="38">
        <f t="shared" si="10"/>
        <v>0</v>
      </c>
      <c r="G25" s="35"/>
      <c r="H25" s="38">
        <f t="shared" si="11"/>
        <v>0</v>
      </c>
      <c r="I25" s="35"/>
      <c r="J25" s="38">
        <f t="shared" si="12"/>
        <v>0</v>
      </c>
      <c r="K25" s="29"/>
      <c r="L25" s="6"/>
      <c r="M25" s="71"/>
    </row>
    <row r="26" spans="1:13" ht="15.75" x14ac:dyDescent="0.25">
      <c r="A26" s="23" t="s">
        <v>59</v>
      </c>
      <c r="B26" s="24"/>
      <c r="C26" s="40"/>
      <c r="D26" s="40"/>
      <c r="E26" s="40"/>
      <c r="F26" s="40"/>
      <c r="G26" s="40"/>
      <c r="H26" s="40"/>
      <c r="I26" s="40"/>
      <c r="J26" s="40"/>
      <c r="K26" s="40"/>
      <c r="L26" s="72"/>
      <c r="M26" s="72"/>
    </row>
    <row r="27" spans="1:13" x14ac:dyDescent="0.25">
      <c r="A27" s="59" t="s">
        <v>60</v>
      </c>
      <c r="B27" s="4">
        <v>0</v>
      </c>
      <c r="C27" s="35"/>
      <c r="D27" s="38">
        <f t="shared" si="9"/>
        <v>0</v>
      </c>
      <c r="E27" s="35"/>
      <c r="F27" s="38">
        <f t="shared" si="10"/>
        <v>0</v>
      </c>
      <c r="G27" s="35"/>
      <c r="H27" s="38">
        <f t="shared" si="11"/>
        <v>0</v>
      </c>
      <c r="I27" s="35"/>
      <c r="J27" s="38">
        <f t="shared" si="12"/>
        <v>0</v>
      </c>
      <c r="K27" s="29"/>
      <c r="L27" s="6"/>
      <c r="M27" s="71"/>
    </row>
    <row r="28" spans="1:13" x14ac:dyDescent="0.25">
      <c r="A28" s="59" t="s">
        <v>61</v>
      </c>
      <c r="B28" s="4">
        <v>0</v>
      </c>
      <c r="C28" s="35"/>
      <c r="D28" s="38">
        <f t="shared" si="9"/>
        <v>0</v>
      </c>
      <c r="E28" s="35"/>
      <c r="F28" s="38">
        <f t="shared" si="10"/>
        <v>0</v>
      </c>
      <c r="G28" s="35"/>
      <c r="H28" s="38">
        <f t="shared" si="11"/>
        <v>0</v>
      </c>
      <c r="I28" s="35"/>
      <c r="J28" s="38">
        <f t="shared" si="12"/>
        <v>0</v>
      </c>
      <c r="K28" s="39"/>
      <c r="L28" s="6"/>
      <c r="M28" s="71"/>
    </row>
    <row r="29" spans="1:13" x14ac:dyDescent="0.25">
      <c r="A29" s="59" t="s">
        <v>62</v>
      </c>
      <c r="B29" s="4">
        <v>0</v>
      </c>
      <c r="C29" s="35"/>
      <c r="D29" s="38">
        <f t="shared" si="9"/>
        <v>0</v>
      </c>
      <c r="E29" s="35"/>
      <c r="F29" s="38">
        <f t="shared" si="10"/>
        <v>0</v>
      </c>
      <c r="G29" s="35"/>
      <c r="H29" s="38">
        <f t="shared" si="11"/>
        <v>0</v>
      </c>
      <c r="I29" s="35"/>
      <c r="J29" s="38">
        <f t="shared" si="12"/>
        <v>0</v>
      </c>
      <c r="K29" s="39"/>
      <c r="L29" s="70"/>
      <c r="M29" s="57"/>
    </row>
    <row r="30" spans="1:13" x14ac:dyDescent="0.25">
      <c r="A30" s="59" t="s">
        <v>63</v>
      </c>
      <c r="B30" s="4">
        <v>0</v>
      </c>
      <c r="C30" s="35"/>
      <c r="D30" s="38">
        <f t="shared" si="9"/>
        <v>0</v>
      </c>
      <c r="E30" s="35"/>
      <c r="F30" s="38">
        <f t="shared" si="10"/>
        <v>0</v>
      </c>
      <c r="G30" s="35"/>
      <c r="H30" s="38">
        <f t="shared" si="11"/>
        <v>0</v>
      </c>
      <c r="I30" s="35"/>
      <c r="J30" s="38">
        <f t="shared" si="12"/>
        <v>0</v>
      </c>
      <c r="K30" s="41"/>
      <c r="L30" s="71"/>
      <c r="M30" s="71"/>
    </row>
    <row r="31" spans="1:13" x14ac:dyDescent="0.25">
      <c r="A31" s="59" t="s">
        <v>63</v>
      </c>
      <c r="B31" s="4">
        <v>0</v>
      </c>
      <c r="C31" s="35"/>
      <c r="D31" s="38">
        <f t="shared" si="9"/>
        <v>0</v>
      </c>
      <c r="E31" s="35"/>
      <c r="F31" s="38">
        <f t="shared" si="10"/>
        <v>0</v>
      </c>
      <c r="G31" s="35"/>
      <c r="H31" s="38">
        <f t="shared" si="11"/>
        <v>0</v>
      </c>
      <c r="I31" s="35"/>
      <c r="J31" s="38">
        <f t="shared" si="12"/>
        <v>0</v>
      </c>
      <c r="K31" s="39"/>
      <c r="L31" s="6"/>
      <c r="M31" s="71"/>
    </row>
  </sheetData>
  <sheetProtection algorithmName="SHA-512" hashValue="v84fhVh7A9hZwK62OR8Fw+odOvp7dnwXClO9QVDhYqSKMJYlj+bYibU95sQ6bE90ms9xFWet5VDH7499d2qpsw==" saltValue="rHQNEPrr8CSw6cmlms2m2Q==" spinCount="100000" sheet="1" objects="1" scenarios="1"/>
  <mergeCells count="1">
    <mergeCell ref="A1:N1"/>
  </mergeCells>
  <conditionalFormatting sqref="K5:K15 L10:N10">
    <cfRule type="cellIs" dxfId="7" priority="6" operator="equal">
      <formula>"Ja"</formula>
    </cfRule>
    <cfRule type="cellIs" dxfId="6" priority="7" operator="equal">
      <formula>"Nej"</formula>
    </cfRule>
  </conditionalFormatting>
  <conditionalFormatting sqref="B16:J16">
    <cfRule type="cellIs" dxfId="5" priority="4" operator="equal">
      <formula>"Ja"</formula>
    </cfRule>
    <cfRule type="cellIs" dxfId="4" priority="5" operator="equal">
      <formula>"Nej"</formula>
    </cfRule>
  </conditionalFormatting>
  <conditionalFormatting sqref="B16:J16">
    <cfRule type="iconSet" priority="9">
      <iconSet>
        <cfvo type="percent" val="0"/>
        <cfvo type="percent" val="33"/>
        <cfvo type="percent" val="67"/>
      </iconSet>
    </cfRule>
  </conditionalFormatting>
  <conditionalFormatting sqref="K21:K31 C26:J26 L26:M26">
    <cfRule type="cellIs" dxfId="3" priority="2" operator="equal">
      <formula>"Ja"</formula>
    </cfRule>
    <cfRule type="cellIs" dxfId="2" priority="3" operator="equal">
      <formula>"Nej"</formula>
    </cfRule>
  </conditionalFormatting>
  <conditionalFormatting sqref="C21:J31">
    <cfRule type="cellIs" dxfId="1" priority="1" operator="lessThan">
      <formula>C5</formula>
    </cfRule>
  </conditionalFormatting>
  <pageMargins left="0.23622047244094491" right="0.23622047244094491" top="0.74803149606299213" bottom="0.74803149606299213" header="0.31496062992125984" footer="0.31496062992125984"/>
  <pageSetup paperSize="8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709AD55D-20C8-4CAD-B8CC-AFC97C24ABF5}">
            <xm:f>NOT(ISERROR(SEARCH("Nej",B16)))</xm:f>
            <xm:f>"Nej"</xm:f>
            <x14:dxf>
              <font>
                <color rgb="FF9C0006"/>
              </font>
            </x14:dxf>
          </x14:cfRule>
          <xm:sqref>B16:J16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8" ma:contentTypeDescription="Opret et nyt dokument." ma:contentTypeScope="" ma:versionID="87a54f96d0b194c06d33fb789b19ef57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c1d279b3aee69afa0dcc07b302a31cea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EAEXP2DD475P-1149199250-4708837</_dlc_DocId>
    <_dlc_DocIdUrl xmlns="8f557624-d6a7-40e5-a06f-ebe44359847b">
      <Url>https://erstdk.sharepoint.com/teams/share/_layouts/15/DocIdRedir.aspx?ID=EAEXP2DD475P-1149199250-4708837</Url>
      <Description>EAEXP2DD475P-1149199250-4708837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27EC17C-8FD0-4333-87B5-1CC4998AB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ADF3DA-BF82-4FA7-84F2-1D7C7FAF1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B75116-8019-44A6-9C2A-348E993DB704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a3c0d19-9a85-4c97-b951-b8742efd782e"/>
    <ds:schemaRef ds:uri="http://schemas.microsoft.com/sharepoint/v3"/>
    <ds:schemaRef ds:uri="http://schemas.openxmlformats.org/package/2006/metadata/core-properties"/>
    <ds:schemaRef ds:uri="http://purl.org/dc/terms/"/>
    <ds:schemaRef ds:uri="8f557624-d6a7-40e5-a06f-ebe44359847b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009D134-CB33-4FCA-B3AB-528C2976454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3</vt:i4>
      </vt:variant>
    </vt:vector>
  </HeadingPairs>
  <TitlesOfParts>
    <vt:vector size="7" baseType="lpstr">
      <vt:lpstr>Budget og regnskab</vt:lpstr>
      <vt:lpstr>Aktivitetsbudget</vt:lpstr>
      <vt:lpstr>Ark1</vt:lpstr>
      <vt:lpstr>Effekter</vt:lpstr>
      <vt:lpstr>Aktivitetsbudget!Udskriftsområde</vt:lpstr>
      <vt:lpstr>'Budget og regnskab'!Udskriftsområde</vt:lpstr>
      <vt:lpstr>Effekter!Udskriftsområde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 B - DEM Økonomi og effekter - Model B</dc:title>
  <dc:subject/>
  <dc:creator>Apache POI</dc:creator>
  <cp:keywords/>
  <dc:description/>
  <cp:lastModifiedBy>Bente Lomborg</cp:lastModifiedBy>
  <cp:revision/>
  <cp:lastPrinted>2020-06-12T12:56:28Z</cp:lastPrinted>
  <dcterms:created xsi:type="dcterms:W3CDTF">2014-07-11T08:14:00Z</dcterms:created>
  <dcterms:modified xsi:type="dcterms:W3CDTF">2020-06-16T11:25:03Z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fa3c1435-5bcb-4971-b573-98471ca223a0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  <property fmtid="{D5CDD505-2E9C-101B-9397-08002B2CF9AE}" pid="6" name="MSIP_Label_6dce252c-76cf-4084-99a9-74584edd60b1_Enabled">
    <vt:lpwstr>False</vt:lpwstr>
  </property>
  <property fmtid="{D5CDD505-2E9C-101B-9397-08002B2CF9AE}" pid="7" name="MSIP_Label_6dce252c-76cf-4084-99a9-74584edd60b1_SiteId">
    <vt:lpwstr>cd721d13-3c75-4526-98ea-ceb8248ff3e5</vt:lpwstr>
  </property>
  <property fmtid="{D5CDD505-2E9C-101B-9397-08002B2CF9AE}" pid="8" name="MSIP_Label_6dce252c-76cf-4084-99a9-74584edd60b1_Owner">
    <vt:lpwstr>nikgam@erst.dk</vt:lpwstr>
  </property>
  <property fmtid="{D5CDD505-2E9C-101B-9397-08002B2CF9AE}" pid="9" name="MSIP_Label_6dce252c-76cf-4084-99a9-74584edd60b1_SetDate">
    <vt:lpwstr>2019-10-31T13:30:44.6623347Z</vt:lpwstr>
  </property>
  <property fmtid="{D5CDD505-2E9C-101B-9397-08002B2CF9AE}" pid="10" name="MSIP_Label_6dce252c-76cf-4084-99a9-74584edd60b1_Name">
    <vt:lpwstr>Generelt</vt:lpwstr>
  </property>
  <property fmtid="{D5CDD505-2E9C-101B-9397-08002B2CF9AE}" pid="11" name="MSIP_Label_6dce252c-76cf-4084-99a9-74584edd60b1_Application">
    <vt:lpwstr>Microsoft Azure Information Protection</vt:lpwstr>
  </property>
  <property fmtid="{D5CDD505-2E9C-101B-9397-08002B2CF9AE}" pid="12" name="MSIP_Label_6dce252c-76cf-4084-99a9-74584edd60b1_Extended_MSFT_Method">
    <vt:lpwstr>Manual</vt:lpwstr>
  </property>
</Properties>
</file>