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30595\Desktop\Tilgængelighed 26-10-20\"/>
    </mc:Choice>
  </mc:AlternateContent>
  <xr:revisionPtr revIDLastSave="0" documentId="13_ncr:1_{913FF743-34CA-4EC1-82A3-6C9908BD82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 og regnskab" sheetId="1" r:id="rId1"/>
    <sheet name="Aktivitetsbudget" sheetId="4" r:id="rId2"/>
    <sheet name="Ark1" sheetId="2" state="hidden" r:id="rId3"/>
    <sheet name="Effekter" sheetId="3" r:id="rId4"/>
  </sheets>
  <definedNames>
    <definedName name="_xlnm.Print_Area" localSheetId="1">Aktivitetsbudget!$A$1:$M$48</definedName>
    <definedName name="_xlnm.Print_Area" localSheetId="0">'Budget og regnskab'!$A$31:$I$65</definedName>
    <definedName name="_xlnm.Print_Area" localSheetId="3">Effekter!$A$1:$M$30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6" i="1" s="1"/>
  <c r="H16" i="1" s="1"/>
  <c r="J16" i="1" s="1"/>
  <c r="K16" i="1" s="1"/>
  <c r="C45" i="1"/>
  <c r="E45" i="1" s="1"/>
  <c r="G45" i="1" s="1"/>
  <c r="I45" i="1" s="1"/>
  <c r="D42" i="1" l="1"/>
  <c r="F42" i="1"/>
  <c r="H42" i="1"/>
  <c r="B42" i="1"/>
  <c r="D41" i="1"/>
  <c r="F41" i="1"/>
  <c r="H41" i="1"/>
  <c r="B41" i="1"/>
  <c r="C13" i="1"/>
  <c r="E13" i="1"/>
  <c r="G13" i="1"/>
  <c r="I13" i="1"/>
  <c r="B13" i="1"/>
  <c r="C12" i="1"/>
  <c r="E12" i="1"/>
  <c r="G12" i="1"/>
  <c r="I12" i="1"/>
  <c r="B12" i="1"/>
  <c r="E40" i="4" l="1"/>
  <c r="G40" i="4" s="1"/>
  <c r="I40" i="4" s="1"/>
  <c r="K40" i="4" s="1"/>
  <c r="E39" i="4"/>
  <c r="G39" i="4" s="1"/>
  <c r="I39" i="4" s="1"/>
  <c r="K39" i="4" s="1"/>
  <c r="E35" i="4"/>
  <c r="G35" i="4" s="1"/>
  <c r="I35" i="4" s="1"/>
  <c r="K35" i="4" s="1"/>
  <c r="K36" i="4" s="1"/>
  <c r="E34" i="4"/>
  <c r="G34" i="4" s="1"/>
  <c r="I34" i="4" s="1"/>
  <c r="K34" i="4" s="1"/>
  <c r="E28" i="4"/>
  <c r="G28" i="4" s="1"/>
  <c r="I28" i="4" s="1"/>
  <c r="K28" i="4" s="1"/>
  <c r="E29" i="4"/>
  <c r="G29" i="4" s="1"/>
  <c r="I29" i="4" s="1"/>
  <c r="K29" i="4" s="1"/>
  <c r="E30" i="4"/>
  <c r="G30" i="4" s="1"/>
  <c r="I30" i="4" s="1"/>
  <c r="K30" i="4" s="1"/>
  <c r="E27" i="4"/>
  <c r="G27" i="4" s="1"/>
  <c r="I27" i="4" s="1"/>
  <c r="K27" i="4" s="1"/>
  <c r="E21" i="4"/>
  <c r="G21" i="4" s="1"/>
  <c r="I21" i="4" s="1"/>
  <c r="K21" i="4" s="1"/>
  <c r="E22" i="4"/>
  <c r="G22" i="4" s="1"/>
  <c r="I22" i="4" s="1"/>
  <c r="K22" i="4" s="1"/>
  <c r="E23" i="4"/>
  <c r="G23" i="4" s="1"/>
  <c r="I23" i="4" s="1"/>
  <c r="K23" i="4" s="1"/>
  <c r="E20" i="4"/>
  <c r="G20" i="4"/>
  <c r="I20" i="4" s="1"/>
  <c r="K20" i="4" s="1"/>
  <c r="D41" i="4"/>
  <c r="F41" i="4"/>
  <c r="H41" i="4"/>
  <c r="J41" i="4"/>
  <c r="C41" i="4"/>
  <c r="J36" i="4"/>
  <c r="H36" i="4"/>
  <c r="F36" i="4"/>
  <c r="D36" i="4"/>
  <c r="J31" i="4"/>
  <c r="H31" i="4"/>
  <c r="F31" i="4"/>
  <c r="D31" i="4"/>
  <c r="C36" i="4"/>
  <c r="I36" i="4" l="1"/>
  <c r="K41" i="4"/>
  <c r="G41" i="4"/>
  <c r="I41" i="4"/>
  <c r="E41" i="4"/>
  <c r="C42" i="4"/>
  <c r="L42" i="4" s="1"/>
  <c r="C37" i="4"/>
  <c r="L37" i="4" s="1"/>
  <c r="C29" i="4"/>
  <c r="C30" i="4"/>
  <c r="C27" i="4"/>
  <c r="C21" i="4"/>
  <c r="C22" i="4"/>
  <c r="D24" i="4"/>
  <c r="F24" i="4"/>
  <c r="H24" i="4"/>
  <c r="J24" i="4"/>
  <c r="D17" i="4"/>
  <c r="F17" i="4"/>
  <c r="H17" i="4"/>
  <c r="J17" i="4"/>
  <c r="D10" i="4"/>
  <c r="F10" i="4"/>
  <c r="H10" i="4"/>
  <c r="J10" i="4"/>
  <c r="B56" i="1"/>
  <c r="C33" i="4"/>
  <c r="C32" i="4"/>
  <c r="C25" i="4"/>
  <c r="C18" i="4"/>
  <c r="C11" i="4"/>
  <c r="C43" i="4" s="1"/>
  <c r="E6" i="4"/>
  <c r="G6" i="4" s="1"/>
  <c r="I6" i="4" s="1"/>
  <c r="K6" i="4" s="1"/>
  <c r="C6" i="4" s="1"/>
  <c r="E7" i="4"/>
  <c r="G7" i="4" s="1"/>
  <c r="I7" i="4" s="1"/>
  <c r="K7" i="4" s="1"/>
  <c r="C7" i="4" s="1"/>
  <c r="E8" i="4"/>
  <c r="G8" i="4" s="1"/>
  <c r="I8" i="4" s="1"/>
  <c r="K8" i="4" s="1"/>
  <c r="C8" i="4" s="1"/>
  <c r="E9" i="4"/>
  <c r="G9" i="4" s="1"/>
  <c r="I9" i="4" s="1"/>
  <c r="K9" i="4" s="1"/>
  <c r="C9" i="4" s="1"/>
  <c r="E45" i="4"/>
  <c r="E13" i="4"/>
  <c r="G13" i="4" s="1"/>
  <c r="I13" i="4" s="1"/>
  <c r="K13" i="4" s="1"/>
  <c r="E14" i="4"/>
  <c r="G14" i="4" s="1"/>
  <c r="I14" i="4" s="1"/>
  <c r="K14" i="4" s="1"/>
  <c r="C14" i="4" s="1"/>
  <c r="E15" i="4"/>
  <c r="G15" i="4" s="1"/>
  <c r="I15" i="4" s="1"/>
  <c r="K15" i="4" s="1"/>
  <c r="C15" i="4" s="1"/>
  <c r="E16" i="4"/>
  <c r="G16" i="4" s="1"/>
  <c r="I16" i="4" s="1"/>
  <c r="K16" i="4" s="1"/>
  <c r="C16" i="4" s="1"/>
  <c r="C20" i="4"/>
  <c r="J45" i="4"/>
  <c r="H45" i="4"/>
  <c r="F45" i="4"/>
  <c r="D45" i="4"/>
  <c r="J43" i="4"/>
  <c r="H43" i="4"/>
  <c r="F43" i="4"/>
  <c r="D43" i="4"/>
  <c r="K2" i="4"/>
  <c r="J47" i="4" l="1"/>
  <c r="H47" i="4"/>
  <c r="F47" i="4"/>
  <c r="D47" i="4"/>
  <c r="E36" i="4"/>
  <c r="E31" i="4"/>
  <c r="G36" i="4" s="1"/>
  <c r="E10" i="4"/>
  <c r="K24" i="4"/>
  <c r="K17" i="4"/>
  <c r="C10" i="4"/>
  <c r="K10" i="4"/>
  <c r="C13" i="4"/>
  <c r="C17" i="4" s="1"/>
  <c r="L18" i="4" s="1"/>
  <c r="I10" i="4"/>
  <c r="G10" i="4"/>
  <c r="I24" i="4"/>
  <c r="E24" i="4"/>
  <c r="C23" i="4"/>
  <c r="C24" i="4" s="1"/>
  <c r="L25" i="4" s="1"/>
  <c r="G24" i="4"/>
  <c r="G17" i="4"/>
  <c r="I17" i="4"/>
  <c r="E17" i="4"/>
  <c r="G43" i="4"/>
  <c r="E43" i="4"/>
  <c r="D30" i="3"/>
  <c r="F30" i="3" s="1"/>
  <c r="H30" i="3" s="1"/>
  <c r="J30" i="3" s="1"/>
  <c r="D29" i="3"/>
  <c r="F29" i="3" s="1"/>
  <c r="H29" i="3" s="1"/>
  <c r="J29" i="3" s="1"/>
  <c r="D28" i="3"/>
  <c r="F28" i="3" s="1"/>
  <c r="H28" i="3" s="1"/>
  <c r="J28" i="3" s="1"/>
  <c r="D27" i="3"/>
  <c r="F27" i="3" s="1"/>
  <c r="H27" i="3" s="1"/>
  <c r="J27" i="3" s="1"/>
  <c r="D26" i="3"/>
  <c r="F26" i="3" s="1"/>
  <c r="H26" i="3" s="1"/>
  <c r="J26" i="3" s="1"/>
  <c r="D24" i="3"/>
  <c r="F24" i="3" s="1"/>
  <c r="H24" i="3" s="1"/>
  <c r="J24" i="3" s="1"/>
  <c r="D23" i="3"/>
  <c r="F23" i="3" s="1"/>
  <c r="H23" i="3" s="1"/>
  <c r="J23" i="3" s="1"/>
  <c r="D22" i="3"/>
  <c r="F22" i="3" s="1"/>
  <c r="H22" i="3" s="1"/>
  <c r="J22" i="3" s="1"/>
  <c r="D21" i="3"/>
  <c r="F21" i="3" s="1"/>
  <c r="H21" i="3" s="1"/>
  <c r="J21" i="3" s="1"/>
  <c r="D20" i="3"/>
  <c r="F20" i="3" s="1"/>
  <c r="H20" i="3" s="1"/>
  <c r="J20" i="3" s="1"/>
  <c r="J18" i="3"/>
  <c r="D14" i="3"/>
  <c r="F14" i="3" s="1"/>
  <c r="H14" i="3" s="1"/>
  <c r="J14" i="3" s="1"/>
  <c r="K14" i="3" s="1"/>
  <c r="D13" i="3"/>
  <c r="F13" i="3" s="1"/>
  <c r="H13" i="3" s="1"/>
  <c r="J13" i="3" s="1"/>
  <c r="K13" i="3" s="1"/>
  <c r="D12" i="3"/>
  <c r="F12" i="3" s="1"/>
  <c r="H12" i="3" s="1"/>
  <c r="J12" i="3" s="1"/>
  <c r="K12" i="3" s="1"/>
  <c r="D11" i="3"/>
  <c r="F11" i="3" s="1"/>
  <c r="H11" i="3" s="1"/>
  <c r="J11" i="3" s="1"/>
  <c r="K11" i="3" s="1"/>
  <c r="D10" i="3"/>
  <c r="F10" i="3" s="1"/>
  <c r="H10" i="3" s="1"/>
  <c r="J10" i="3" s="1"/>
  <c r="K10" i="3" s="1"/>
  <c r="D8" i="3"/>
  <c r="F8" i="3" s="1"/>
  <c r="H8" i="3" s="1"/>
  <c r="J8" i="3" s="1"/>
  <c r="K8" i="3" s="1"/>
  <c r="D7" i="3"/>
  <c r="F7" i="3" s="1"/>
  <c r="H7" i="3" s="1"/>
  <c r="J7" i="3" s="1"/>
  <c r="K7" i="3" s="1"/>
  <c r="D6" i="3"/>
  <c r="F6" i="3" s="1"/>
  <c r="H6" i="3" s="1"/>
  <c r="J6" i="3" s="1"/>
  <c r="K6" i="3" s="1"/>
  <c r="D5" i="3"/>
  <c r="F5" i="3" s="1"/>
  <c r="H5" i="3" s="1"/>
  <c r="J5" i="3" s="1"/>
  <c r="K5" i="3" s="1"/>
  <c r="D4" i="3"/>
  <c r="F4" i="3" s="1"/>
  <c r="H4" i="3" s="1"/>
  <c r="J4" i="3" s="1"/>
  <c r="K4" i="3" s="1"/>
  <c r="J2" i="3"/>
  <c r="E47" i="4" l="1"/>
  <c r="L11" i="4"/>
  <c r="G31" i="4"/>
  <c r="G45" i="4"/>
  <c r="I43" i="4"/>
  <c r="H52" i="1"/>
  <c r="F52" i="1"/>
  <c r="D52" i="1"/>
  <c r="B52" i="1"/>
  <c r="C52" i="1" s="1"/>
  <c r="I23" i="1"/>
  <c r="G23" i="1"/>
  <c r="E23" i="1"/>
  <c r="C23" i="1"/>
  <c r="D23" i="1" s="1"/>
  <c r="C36" i="1"/>
  <c r="D7" i="1"/>
  <c r="H56" i="1"/>
  <c r="F56" i="1"/>
  <c r="D56" i="1"/>
  <c r="C55" i="1"/>
  <c r="E55" i="1" s="1"/>
  <c r="G55" i="1" s="1"/>
  <c r="I55" i="1" s="1"/>
  <c r="C54" i="1"/>
  <c r="E54" i="1" s="1"/>
  <c r="G54" i="1" s="1"/>
  <c r="I54" i="1" s="1"/>
  <c r="C51" i="1"/>
  <c r="E51" i="1" s="1"/>
  <c r="G51" i="1" s="1"/>
  <c r="I51" i="1" s="1"/>
  <c r="C50" i="1"/>
  <c r="E50" i="1" s="1"/>
  <c r="G50" i="1" s="1"/>
  <c r="I50" i="1" s="1"/>
  <c r="C48" i="1"/>
  <c r="F43" i="1"/>
  <c r="F46" i="1" s="1"/>
  <c r="B43" i="1"/>
  <c r="B46" i="1" s="1"/>
  <c r="C40" i="1"/>
  <c r="E40" i="1" s="1"/>
  <c r="G40" i="1" s="1"/>
  <c r="I40" i="1" s="1"/>
  <c r="C39" i="1"/>
  <c r="E39" i="1" s="1"/>
  <c r="G39" i="1" s="1"/>
  <c r="I39" i="1" s="1"/>
  <c r="C38" i="1"/>
  <c r="E38" i="1" s="1"/>
  <c r="G38" i="1" s="1"/>
  <c r="I38" i="1" s="1"/>
  <c r="C37" i="1"/>
  <c r="E37" i="1" s="1"/>
  <c r="G37" i="1" s="1"/>
  <c r="I37" i="1" s="1"/>
  <c r="C35" i="1"/>
  <c r="I32" i="1"/>
  <c r="C27" i="1"/>
  <c r="E27" i="1"/>
  <c r="G27" i="1"/>
  <c r="I27" i="1"/>
  <c r="I28" i="1" s="1"/>
  <c r="B27" i="1"/>
  <c r="B23" i="1"/>
  <c r="D19" i="1"/>
  <c r="D26" i="1"/>
  <c r="F26" i="1" s="1"/>
  <c r="H26" i="1" s="1"/>
  <c r="J26" i="1" s="1"/>
  <c r="K26" i="1" s="1"/>
  <c r="D25" i="1"/>
  <c r="C46" i="4"/>
  <c r="F53" i="1" l="1"/>
  <c r="B53" i="1"/>
  <c r="G28" i="1"/>
  <c r="F7" i="1"/>
  <c r="F13" i="1" s="1"/>
  <c r="D13" i="1"/>
  <c r="E36" i="1"/>
  <c r="E42" i="1" s="1"/>
  <c r="C42" i="1"/>
  <c r="F57" i="1"/>
  <c r="F58" i="1" s="1"/>
  <c r="F19" i="1"/>
  <c r="E35" i="1"/>
  <c r="E41" i="1" s="1"/>
  <c r="C41" i="1"/>
  <c r="F23" i="1"/>
  <c r="H23" i="1" s="1"/>
  <c r="J23" i="1" s="1"/>
  <c r="K23" i="1" s="1"/>
  <c r="G47" i="4"/>
  <c r="C45" i="4"/>
  <c r="C44" i="4"/>
  <c r="L44" i="4" s="1"/>
  <c r="I31" i="4"/>
  <c r="I45" i="4"/>
  <c r="K43" i="4"/>
  <c r="D57" i="1"/>
  <c r="E52" i="1"/>
  <c r="G52" i="1" s="1"/>
  <c r="I52" i="1" s="1"/>
  <c r="H57" i="1"/>
  <c r="B57" i="1"/>
  <c r="B58" i="1" s="1"/>
  <c r="E28" i="1"/>
  <c r="C28" i="1"/>
  <c r="H43" i="1"/>
  <c r="H46" i="1" s="1"/>
  <c r="B28" i="1"/>
  <c r="I14" i="1"/>
  <c r="I17" i="1" s="1"/>
  <c r="D43" i="1"/>
  <c r="D46" i="1" s="1"/>
  <c r="D27" i="1"/>
  <c r="D28" i="1" s="1"/>
  <c r="E48" i="1"/>
  <c r="C56" i="1"/>
  <c r="E56" i="1" s="1"/>
  <c r="G56" i="1" s="1"/>
  <c r="I56" i="1" s="1"/>
  <c r="E14" i="1"/>
  <c r="E17" i="1" s="1"/>
  <c r="G14" i="1"/>
  <c r="G17" i="1" s="1"/>
  <c r="C14" i="1"/>
  <c r="F25" i="1"/>
  <c r="B14" i="1"/>
  <c r="D6" i="1"/>
  <c r="D12" i="1" s="1"/>
  <c r="D58" i="1" l="1"/>
  <c r="D53" i="1"/>
  <c r="H58" i="1"/>
  <c r="H53" i="1"/>
  <c r="G36" i="1"/>
  <c r="G42" i="1" s="1"/>
  <c r="H7" i="1"/>
  <c r="H13" i="1" s="1"/>
  <c r="E53" i="1"/>
  <c r="G29" i="1"/>
  <c r="G24" i="1"/>
  <c r="I29" i="1"/>
  <c r="I24" i="1"/>
  <c r="E29" i="1"/>
  <c r="E24" i="1"/>
  <c r="H19" i="1"/>
  <c r="B17" i="1"/>
  <c r="B24" i="1" s="1"/>
  <c r="C17" i="1"/>
  <c r="C24" i="1" s="1"/>
  <c r="G35" i="1"/>
  <c r="G41" i="1" s="1"/>
  <c r="C43" i="1"/>
  <c r="C46" i="1" s="1"/>
  <c r="I47" i="4"/>
  <c r="L46" i="4"/>
  <c r="C48" i="4"/>
  <c r="C28" i="4"/>
  <c r="C31" i="4" s="1"/>
  <c r="K31" i="4"/>
  <c r="K45" i="4"/>
  <c r="E43" i="1"/>
  <c r="E46" i="1" s="1"/>
  <c r="I36" i="1"/>
  <c r="I42" i="1" s="1"/>
  <c r="F27" i="1"/>
  <c r="H27" i="1" s="1"/>
  <c r="J27" i="1" s="1"/>
  <c r="K27" i="1" s="1"/>
  <c r="C57" i="1"/>
  <c r="E57" i="1"/>
  <c r="G48" i="1"/>
  <c r="H25" i="1"/>
  <c r="J7" i="1" l="1"/>
  <c r="J13" i="1" s="1"/>
  <c r="E58" i="1"/>
  <c r="C58" i="1"/>
  <c r="C53" i="1"/>
  <c r="G43" i="1"/>
  <c r="G46" i="1" s="1"/>
  <c r="G53" i="1" s="1"/>
  <c r="I35" i="1"/>
  <c r="I41" i="1" s="1"/>
  <c r="C29" i="1"/>
  <c r="B29" i="1"/>
  <c r="J19" i="1"/>
  <c r="J28" i="1" s="1"/>
  <c r="K47" i="4"/>
  <c r="L32" i="4"/>
  <c r="C47" i="4"/>
  <c r="L48" i="4" s="1"/>
  <c r="K7" i="1"/>
  <c r="F28" i="1"/>
  <c r="H28" i="1"/>
  <c r="I48" i="1"/>
  <c r="G57" i="1"/>
  <c r="J25" i="1"/>
  <c r="K25" i="1" s="1"/>
  <c r="D22" i="1"/>
  <c r="F22" i="1" s="1"/>
  <c r="H22" i="1" s="1"/>
  <c r="J22" i="1" s="1"/>
  <c r="D21" i="1"/>
  <c r="D8" i="1"/>
  <c r="D9" i="1"/>
  <c r="F9" i="1" s="1"/>
  <c r="H9" i="1" s="1"/>
  <c r="J9" i="1" s="1"/>
  <c r="D10" i="1"/>
  <c r="F10" i="1" s="1"/>
  <c r="H10" i="1" s="1"/>
  <c r="J10" i="1" s="1"/>
  <c r="D11" i="1"/>
  <c r="F11" i="1" s="1"/>
  <c r="H11" i="1" s="1"/>
  <c r="J11" i="1" s="1"/>
  <c r="G58" i="1" l="1"/>
  <c r="I43" i="1"/>
  <c r="I46" i="1" s="1"/>
  <c r="I53" i="1" s="1"/>
  <c r="K19" i="1"/>
  <c r="I57" i="1"/>
  <c r="F8" i="1"/>
  <c r="H8" i="1" s="1"/>
  <c r="J8" i="1" s="1"/>
  <c r="D14" i="1"/>
  <c r="F21" i="1"/>
  <c r="F6" i="1"/>
  <c r="F12" i="1" s="1"/>
  <c r="I58" i="1" l="1"/>
  <c r="D17" i="1"/>
  <c r="H21" i="1"/>
  <c r="H6" i="1"/>
  <c r="H12" i="1" s="1"/>
  <c r="F14" i="1"/>
  <c r="K11" i="1"/>
  <c r="D24" i="1" l="1"/>
  <c r="D29" i="1"/>
  <c r="F17" i="1"/>
  <c r="J6" i="1"/>
  <c r="J12" i="1" s="1"/>
  <c r="H14" i="1"/>
  <c r="J21" i="1"/>
  <c r="K22" i="1"/>
  <c r="F24" i="1" l="1"/>
  <c r="F29" i="1"/>
  <c r="H17" i="1"/>
  <c r="K6" i="1"/>
  <c r="K21" i="1"/>
  <c r="K9" i="1"/>
  <c r="H24" i="1" l="1"/>
  <c r="H29" i="1"/>
  <c r="J14" i="1"/>
  <c r="K12" i="1"/>
  <c r="K13" i="1"/>
  <c r="K10" i="1"/>
  <c r="J3" i="1"/>
  <c r="J17" i="1" l="1"/>
  <c r="K14" i="1"/>
  <c r="K8" i="1"/>
  <c r="J29" i="1" l="1"/>
  <c r="J24" i="1"/>
</calcChain>
</file>

<file path=xl/sharedStrings.xml><?xml version="1.0" encoding="utf-8"?>
<sst xmlns="http://schemas.openxmlformats.org/spreadsheetml/2006/main" count="238" uniqueCount="90">
  <si>
    <t>Projektnavn:</t>
  </si>
  <si>
    <t>Periodeopdelt budget (alle beløb i kr.)</t>
  </si>
  <si>
    <t>I alt</t>
  </si>
  <si>
    <t>Periode 1</t>
  </si>
  <si>
    <t>Akkumuleret</t>
  </si>
  <si>
    <t>Periode 2</t>
  </si>
  <si>
    <t>Periode 3</t>
  </si>
  <si>
    <t>Periode 4</t>
  </si>
  <si>
    <t>Stemmer akkumulerede udgifter/finansieringer med "I alt"-søjlen?</t>
  </si>
  <si>
    <t>Budgetnoter:</t>
  </si>
  <si>
    <t>Udgifter (jf. budgetvejledningen)</t>
  </si>
  <si>
    <t/>
  </si>
  <si>
    <t>Udgifter (kr.)</t>
  </si>
  <si>
    <t>Direkte lønomkostninger der udløser 44 pct. overhead (universiteter, erhvervsakademier o.lign)</t>
  </si>
  <si>
    <t>Direkte lønomkostninger der udløser 18 pct. overhead (øvrige interne projektpartnere)</t>
  </si>
  <si>
    <t>Ekstern konsulentbistand</t>
  </si>
  <si>
    <t>Anlæg og anskaffelser, inkl. køb af materielle, immaterielle og finansielle aktiver</t>
  </si>
  <si>
    <t>Revision</t>
  </si>
  <si>
    <t>Evaluering</t>
  </si>
  <si>
    <t>44 pct. overhead af direkte lønomkostninger (universiteter, erhvervskademier o.lign)</t>
  </si>
  <si>
    <t>18 pct. overhead af de direkte lønomkostninger (øvrige projektpartnere)</t>
  </si>
  <si>
    <t>Samlede støtteberettigede udgifter</t>
  </si>
  <si>
    <t>Indtægter</t>
  </si>
  <si>
    <t>Indtægter (angives uden fortegn)</t>
  </si>
  <si>
    <t>Samlede støtteberettigede udgifter fratrukket indtægter</t>
  </si>
  <si>
    <t>Finansiering (jf. budgetvejledningen)</t>
  </si>
  <si>
    <t>Decentrale erhvervsfremmemidler</t>
  </si>
  <si>
    <t>Kontante tilskud (kr.)</t>
  </si>
  <si>
    <t>Kontant offentlig finansiering</t>
  </si>
  <si>
    <t>Kontant privat finansiering</t>
  </si>
  <si>
    <t>Kontante tilskud i alt</t>
  </si>
  <si>
    <t>Egenfinansiering til fordeling</t>
  </si>
  <si>
    <t>Privat egenfinansiering</t>
  </si>
  <si>
    <t>Offentlig egenfinansiering</t>
  </si>
  <si>
    <t>Egenfinansiering i alt</t>
  </si>
  <si>
    <t>Samlet finansiering</t>
  </si>
  <si>
    <t>Stemmer udgifter og finansiering?</t>
  </si>
  <si>
    <t>Regnskab (alle beløb i kr.)</t>
  </si>
  <si>
    <t>Kontant offentlig  finansiering</t>
  </si>
  <si>
    <t>Anmodet beløb til udbetaling i afrapporteringen:</t>
  </si>
  <si>
    <t>kr.</t>
  </si>
  <si>
    <t>Underskrift og dato</t>
  </si>
  <si>
    <t>Hjælpetekst</t>
  </si>
  <si>
    <t>• Der gøres opmærksom på, at et underskrevet perioderegnskab er at sidestille med en udbetalingsanmodning.</t>
  </si>
  <si>
    <t>• Projektholder bedes orientere sig i vilkår for tilsagnet, for at afklare hvornår og hvorvidt udbetalingsanmodningen skal attesteres af projekt- og regnskabsansvarlig, eller om der stilles krav om revision.</t>
  </si>
  <si>
    <t xml:space="preserve">• Udgangspunktet er, at der stilles krav om revisiorpåtegnelse af regnskabet, såfremt der anmodes om udbetaling af akkumuleret set 500.000kr. Eller derover (inkl. Forskudsudbetlainger). </t>
  </si>
  <si>
    <t>Aktivitetsbudget (alle beløb i kr.)</t>
  </si>
  <si>
    <r>
      <t xml:space="preserve">OBS - Aktivitetsbudget er </t>
    </r>
    <r>
      <rPr>
        <b/>
        <u/>
        <sz val="16"/>
        <color rgb="FFFF0000"/>
        <rFont val="Calibri"/>
        <family val="2"/>
        <scheme val="minor"/>
      </rPr>
      <t>ikke</t>
    </r>
    <r>
      <rPr>
        <b/>
        <sz val="16"/>
        <color rgb="FFFF0000"/>
        <rFont val="Calibri"/>
        <family val="2"/>
        <scheme val="minor"/>
      </rPr>
      <t xml:space="preserve"> obligatorisk at udfylde for ansøgere!</t>
    </r>
  </si>
  <si>
    <t>I alt, iflg. budget (ark 1)</t>
  </si>
  <si>
    <t>Stemmer akk. Udg. med budget-linjen i Ark 1?</t>
  </si>
  <si>
    <t>Budgetnoter</t>
  </si>
  <si>
    <t>Aktivitet</t>
  </si>
  <si>
    <t>[Indsæt aktivitetsnavn]</t>
  </si>
  <si>
    <t>Total aktiviteter, Direkte lønomkostninger der udløser 44 pct overhead</t>
  </si>
  <si>
    <t>Ansøgt budget, Direkte lønomkostninger der udløser 44 pct. overhead (universiteter, erhvervsakademier o.lign)</t>
  </si>
  <si>
    <t>Total aktiviteter, direkte lønomkostninger der udløser 18 pct overhead</t>
  </si>
  <si>
    <t>Ansøgt budget, Direkte lønomkostninger der udløser 18 pct. overhead (universiteter, erhvervsakademier o.lign)</t>
  </si>
  <si>
    <t>Total aktiviteter, Ekstern konsulentbistand</t>
  </si>
  <si>
    <t>Ansøgt budget, ekstern konsulentbistad</t>
  </si>
  <si>
    <t>Total aktiviteter, anlæg og anskaffelser inkl. Køb af materielle, immaterielle og fiannsielle aktiver</t>
  </si>
  <si>
    <t>Ansøgt budget, anlæg og anskaffelser inkl. Køb af materialle, immaterielle og finansielle aktiver</t>
  </si>
  <si>
    <t>Total aktiviteter, revision</t>
  </si>
  <si>
    <t>Ansøgt budget, revision</t>
  </si>
  <si>
    <t>Total aktiviteter, evaluering</t>
  </si>
  <si>
    <t>Ansøgt budget, evaluering</t>
  </si>
  <si>
    <t>Ansøgt budget, 44 pct. overhead af direkte lønomkostninger (universiteter, erhvervsakademier o.lign)</t>
  </si>
  <si>
    <t>Ansøgt budget, 18 pct. overhead af de direkte lønomkostninger (øvrige projektpartnere)</t>
  </si>
  <si>
    <t>Ansøgt, Samlede støtteberettigede udgifter</t>
  </si>
  <si>
    <t>ja</t>
  </si>
  <si>
    <t>nej</t>
  </si>
  <si>
    <t>Periodeopdelte output og effekter</t>
  </si>
  <si>
    <t>Mål for hele projektperioden</t>
  </si>
  <si>
    <t>Stemmer akkumulerede output/effekter med "Mål for hele projektperioden"-søjlen?</t>
  </si>
  <si>
    <t>Effekter pr. år 1 år efter projektperioden</t>
  </si>
  <si>
    <t>Effekter pr. år 3 år efter projektperioden</t>
  </si>
  <si>
    <t>Forklaring/opgørelsesmetode</t>
  </si>
  <si>
    <t>Output</t>
  </si>
  <si>
    <t>Output-indikator 1</t>
  </si>
  <si>
    <t>Output-indikator 2</t>
  </si>
  <si>
    <t>Output-indikator 3</t>
  </si>
  <si>
    <t>Output-indikator 4</t>
  </si>
  <si>
    <t>Output-indikator 5</t>
  </si>
  <si>
    <t>Effekter</t>
  </si>
  <si>
    <t>Antal skabte danske turismeovernatninger</t>
  </si>
  <si>
    <t>Antal skabte internationale turismeovernatninger</t>
  </si>
  <si>
    <t>Turismemeromsætning (mio. kr.)</t>
  </si>
  <si>
    <t>Effekt-indikator 4</t>
  </si>
  <si>
    <t>Effekt-indikator 5</t>
  </si>
  <si>
    <t>↑Hvis output eller effekter i ansøgningen er opgjort i procent, skal delperioderne ikke nødvendigvis summe til totalen</t>
  </si>
  <si>
    <t>Realiserede output og effekter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</si>
</sst>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0000_ ;_ * \-#,##0.000000_ ;_ * &quot;-&quot;??_ ;_ @_ "/>
  </numFmts>
  <fonts count="20" x14ac:knownFonts="1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2"/>
      <color indexed="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.5"/>
      <color indexed="8"/>
      <name val="Arial"/>
      <family val="2"/>
    </font>
    <font>
      <i/>
      <sz val="10"/>
      <name val="Calibri"/>
      <family val="2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" fontId="2" fillId="0" borderId="0" xfId="0" applyNumberFormat="1" applyFont="1" applyAlignment="1" applyProtection="1">
      <alignment vertical="top"/>
    </xf>
    <xf numFmtId="4" fontId="2" fillId="8" borderId="0" xfId="0" applyNumberFormat="1" applyFont="1" applyFill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4" fontId="2" fillId="6" borderId="0" xfId="0" applyNumberFormat="1" applyFont="1" applyFill="1" applyAlignment="1" applyProtection="1">
      <alignment vertical="top"/>
      <protection locked="0"/>
    </xf>
    <xf numFmtId="0" fontId="2" fillId="5" borderId="0" xfId="0" applyNumberFormat="1" applyFont="1" applyFill="1" applyAlignment="1" applyProtection="1">
      <alignment vertical="top"/>
    </xf>
    <xf numFmtId="0" fontId="2" fillId="9" borderId="0" xfId="0" applyNumberFormat="1" applyFont="1" applyFill="1" applyAlignment="1" applyProtection="1">
      <alignment vertical="top"/>
    </xf>
    <xf numFmtId="4" fontId="2" fillId="0" borderId="0" xfId="0" applyNumberFormat="1" applyFont="1" applyAlignment="1" applyProtection="1">
      <alignment vertical="top"/>
      <protection locked="0"/>
    </xf>
    <xf numFmtId="4" fontId="4" fillId="5" borderId="0" xfId="0" applyNumberFormat="1" applyFont="1" applyFill="1" applyAlignment="1" applyProtection="1">
      <alignment vertical="top"/>
    </xf>
    <xf numFmtId="0" fontId="5" fillId="0" borderId="0" xfId="0" applyNumberFormat="1" applyFont="1" applyProtection="1"/>
    <xf numFmtId="4" fontId="9" fillId="5" borderId="0" xfId="0" applyNumberFormat="1" applyFont="1" applyFill="1" applyProtection="1"/>
    <xf numFmtId="0" fontId="0" fillId="0" borderId="0" xfId="0" applyFont="1" applyAlignment="1" applyProtection="1">
      <alignment horizontal="right"/>
    </xf>
    <xf numFmtId="4" fontId="2" fillId="6" borderId="0" xfId="0" applyNumberFormat="1" applyFont="1" applyFill="1" applyAlignment="1" applyProtection="1">
      <alignment vertical="top"/>
    </xf>
    <xf numFmtId="4" fontId="2" fillId="7" borderId="0" xfId="0" applyNumberFormat="1" applyFont="1" applyFill="1" applyAlignment="1" applyProtection="1">
      <alignment vertical="top"/>
    </xf>
    <xf numFmtId="0" fontId="0" fillId="0" borderId="0" xfId="0" applyProtection="1"/>
    <xf numFmtId="0" fontId="11" fillId="0" borderId="0" xfId="0" applyFont="1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0" xfId="0" applyFont="1" applyBorder="1" applyProtection="1"/>
    <xf numFmtId="164" fontId="0" fillId="0" borderId="0" xfId="0" applyNumberFormat="1" applyFont="1" applyBorder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wrapText="1"/>
    </xf>
    <xf numFmtId="0" fontId="7" fillId="6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10" fillId="2" borderId="0" xfId="0" applyFont="1" applyFill="1" applyProtection="1"/>
    <xf numFmtId="0" fontId="1" fillId="2" borderId="0" xfId="0" applyFont="1" applyFill="1" applyProtection="1"/>
    <xf numFmtId="0" fontId="0" fillId="7" borderId="0" xfId="0" applyFont="1" applyFill="1" applyProtection="1"/>
    <xf numFmtId="0" fontId="6" fillId="3" borderId="0" xfId="0" applyFont="1" applyFill="1" applyProtection="1"/>
    <xf numFmtId="4" fontId="6" fillId="3" borderId="0" xfId="0" applyNumberFormat="1" applyFont="1" applyFill="1" applyProtection="1"/>
    <xf numFmtId="0" fontId="0" fillId="9" borderId="0" xfId="0" applyNumberFormat="1" applyFont="1" applyFill="1" applyProtection="1"/>
    <xf numFmtId="0" fontId="2" fillId="0" borderId="0" xfId="0" applyFont="1" applyAlignment="1" applyProtection="1">
      <alignment vertical="top"/>
    </xf>
    <xf numFmtId="4" fontId="4" fillId="0" borderId="0" xfId="0" applyNumberFormat="1" applyFont="1" applyAlignment="1" applyProtection="1">
      <alignment vertical="top"/>
    </xf>
    <xf numFmtId="0" fontId="3" fillId="4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8" fillId="7" borderId="0" xfId="0" applyNumberFormat="1" applyFont="1" applyFill="1" applyAlignment="1" applyProtection="1">
      <alignment vertical="top"/>
    </xf>
    <xf numFmtId="0" fontId="9" fillId="3" borderId="0" xfId="0" applyFont="1" applyFill="1" applyProtection="1"/>
    <xf numFmtId="0" fontId="9" fillId="5" borderId="0" xfId="0" applyFont="1" applyFill="1" applyProtection="1"/>
    <xf numFmtId="0" fontId="12" fillId="0" borderId="0" xfId="0" applyFont="1" applyProtection="1">
      <protection locked="0"/>
    </xf>
    <xf numFmtId="3" fontId="2" fillId="0" borderId="0" xfId="0" applyNumberFormat="1" applyFont="1" applyAlignment="1" applyProtection="1">
      <alignment vertical="top"/>
      <protection locked="0"/>
    </xf>
    <xf numFmtId="164" fontId="0" fillId="0" borderId="0" xfId="0" applyNumberFormat="1" applyProtection="1"/>
    <xf numFmtId="0" fontId="13" fillId="0" borderId="0" xfId="0" applyFont="1" applyAlignment="1" applyProtection="1">
      <alignment wrapText="1"/>
    </xf>
    <xf numFmtId="0" fontId="0" fillId="7" borderId="0" xfId="0" applyFill="1" applyProtection="1"/>
    <xf numFmtId="3" fontId="2" fillId="0" borderId="0" xfId="0" applyNumberFormat="1" applyFont="1" applyAlignment="1" applyProtection="1">
      <alignment vertical="top"/>
    </xf>
    <xf numFmtId="0" fontId="5" fillId="0" borderId="0" xfId="0" applyFont="1" applyProtection="1"/>
    <xf numFmtId="0" fontId="8" fillId="7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0" fillId="0" borderId="0" xfId="0" applyAlignment="1" applyProtection="1">
      <alignment horizontal="right"/>
    </xf>
    <xf numFmtId="0" fontId="14" fillId="0" borderId="0" xfId="0" applyFont="1" applyAlignment="1" applyProtection="1">
      <alignment wrapText="1"/>
    </xf>
    <xf numFmtId="0" fontId="2" fillId="6" borderId="0" xfId="0" applyFont="1" applyFill="1" applyAlignment="1" applyProtection="1">
      <alignment vertical="top"/>
    </xf>
    <xf numFmtId="4" fontId="2" fillId="4" borderId="0" xfId="0" applyNumberFormat="1" applyFont="1" applyFill="1" applyAlignment="1" applyProtection="1">
      <alignment vertical="top"/>
      <protection locked="0"/>
    </xf>
    <xf numFmtId="4" fontId="2" fillId="4" borderId="0" xfId="0" applyNumberFormat="1" applyFont="1" applyFill="1" applyAlignment="1" applyProtection="1">
      <alignment vertical="top"/>
    </xf>
    <xf numFmtId="0" fontId="2" fillId="4" borderId="0" xfId="0" applyNumberFormat="1" applyFont="1" applyFill="1" applyAlignment="1" applyProtection="1">
      <alignment vertical="top"/>
    </xf>
    <xf numFmtId="4" fontId="4" fillId="4" borderId="0" xfId="0" applyNumberFormat="1" applyFont="1" applyFill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4" fontId="2" fillId="0" borderId="0" xfId="0" applyNumberFormat="1" applyFont="1" applyBorder="1" applyAlignment="1" applyProtection="1">
      <alignment vertical="top"/>
      <protection locked="0"/>
    </xf>
    <xf numFmtId="4" fontId="2" fillId="0" borderId="0" xfId="0" applyNumberFormat="1" applyFont="1" applyBorder="1" applyAlignment="1" applyProtection="1">
      <alignment vertical="top"/>
    </xf>
    <xf numFmtId="0" fontId="2" fillId="6" borderId="0" xfId="0" applyFont="1" applyFill="1" applyBorder="1" applyAlignment="1" applyProtection="1">
      <alignment vertical="top"/>
    </xf>
    <xf numFmtId="0" fontId="2" fillId="6" borderId="2" xfId="0" applyFont="1" applyFill="1" applyBorder="1" applyAlignment="1" applyProtection="1">
      <alignment vertical="top"/>
    </xf>
    <xf numFmtId="4" fontId="2" fillId="6" borderId="2" xfId="0" applyNumberFormat="1" applyFont="1" applyFill="1" applyBorder="1" applyAlignment="1" applyProtection="1">
      <alignment vertical="top"/>
    </xf>
    <xf numFmtId="0" fontId="11" fillId="0" borderId="0" xfId="0" applyFont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6" fillId="3" borderId="0" xfId="0" applyFont="1" applyFill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6" borderId="0" xfId="0" applyFont="1" applyFill="1" applyBorder="1" applyAlignment="1" applyProtection="1">
      <alignment vertical="top" wrapText="1"/>
    </xf>
    <xf numFmtId="0" fontId="15" fillId="6" borderId="2" xfId="0" applyFont="1" applyFill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6" borderId="0" xfId="0" applyFont="1" applyFill="1" applyAlignment="1" applyProtection="1">
      <alignment vertical="top" wrapText="1"/>
    </xf>
    <xf numFmtId="0" fontId="6" fillId="6" borderId="0" xfId="0" applyFont="1" applyFill="1" applyAlignment="1" applyProtection="1">
      <alignment vertical="top" wrapText="1"/>
    </xf>
    <xf numFmtId="0" fontId="15" fillId="6" borderId="0" xfId="0" applyFont="1" applyFill="1" applyAlignment="1" applyProtection="1">
      <alignment vertical="top" wrapText="1"/>
    </xf>
    <xf numFmtId="0" fontId="9" fillId="6" borderId="0" xfId="0" applyFont="1" applyFill="1" applyAlignment="1" applyProtection="1">
      <alignment vertical="top" wrapText="1"/>
    </xf>
    <xf numFmtId="0" fontId="6" fillId="5" borderId="0" xfId="0" applyFont="1" applyFill="1" applyAlignment="1" applyProtection="1">
      <alignment vertical="top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4" fontId="2" fillId="6" borderId="0" xfId="0" applyNumberFormat="1" applyFont="1" applyFill="1" applyBorder="1" applyAlignment="1" applyProtection="1">
      <alignment vertical="top"/>
    </xf>
    <xf numFmtId="0" fontId="0" fillId="4" borderId="0" xfId="0" applyFill="1" applyProtection="1"/>
    <xf numFmtId="0" fontId="0" fillId="6" borderId="0" xfId="0" applyFill="1" applyBorder="1" applyProtection="1"/>
    <xf numFmtId="0" fontId="0" fillId="6" borderId="2" xfId="0" applyFill="1" applyBorder="1" applyProtection="1"/>
    <xf numFmtId="0" fontId="0" fillId="6" borderId="0" xfId="0" applyFill="1" applyProtection="1"/>
    <xf numFmtId="0" fontId="0" fillId="4" borderId="0" xfId="0" applyFont="1" applyFill="1" applyProtection="1"/>
    <xf numFmtId="0" fontId="0" fillId="0" borderId="0" xfId="0" applyFont="1" applyProtection="1"/>
    <xf numFmtId="0" fontId="3" fillId="0" borderId="0" xfId="0" applyFont="1" applyAlignment="1" applyProtection="1">
      <alignment wrapText="1"/>
    </xf>
    <xf numFmtId="4" fontId="0" fillId="0" borderId="0" xfId="0" applyNumberFormat="1" applyProtection="1"/>
    <xf numFmtId="0" fontId="0" fillId="0" borderId="0" xfId="0" applyAlignment="1" applyProtection="1">
      <alignment wrapText="1"/>
    </xf>
    <xf numFmtId="4" fontId="2" fillId="0" borderId="1" xfId="0" applyNumberFormat="1" applyFont="1" applyBorder="1" applyAlignment="1" applyProtection="1">
      <alignment vertical="top"/>
      <protection locked="0"/>
    </xf>
    <xf numFmtId="0" fontId="0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8" fillId="7" borderId="0" xfId="0" applyFont="1" applyFill="1" applyAlignment="1" applyProtection="1">
      <alignment vertical="top"/>
      <protection locked="0"/>
    </xf>
    <xf numFmtId="0" fontId="16" fillId="0" borderId="0" xfId="0" applyFont="1" applyProtection="1"/>
    <xf numFmtId="0" fontId="18" fillId="0" borderId="0" xfId="0" applyFont="1" applyAlignment="1" applyProtection="1"/>
    <xf numFmtId="0" fontId="19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0" fillId="0" borderId="1" xfId="0" applyBorder="1" applyProtection="1"/>
    <xf numFmtId="4" fontId="3" fillId="10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18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8" fillId="0" borderId="0" xfId="0" applyFont="1" applyAlignment="1" applyProtection="1">
      <alignment horizontal="left"/>
    </xf>
  </cellXfs>
  <cellStyles count="1">
    <cellStyle name="Normal" xfId="0" builtinId="0"/>
  </cellStyles>
  <dxfs count="41"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33617</xdr:colOff>
      <xdr:row>0</xdr:row>
      <xdr:rowOff>0</xdr:rowOff>
    </xdr:from>
    <xdr:to>
      <xdr:col>11</xdr:col>
      <xdr:colOff>7655147</xdr:colOff>
      <xdr:row>1</xdr:row>
      <xdr:rowOff>698765</xdr:rowOff>
    </xdr:to>
    <xdr:pic>
      <xdr:nvPicPr>
        <xdr:cNvPr id="3" name="Billede 2" descr="Logo Danmarks Erhvervsfremmebestyrelse">
          <a:extLst>
            <a:ext uri="{FF2B5EF4-FFF2-40B4-BE49-F238E27FC236}">
              <a16:creationId xmlns:a16="http://schemas.microsoft.com/office/drawing/2014/main" id="{B29A44F6-9E3B-4452-AA8F-04D0BB73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4438" y="0"/>
          <a:ext cx="7621530" cy="106615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13608</xdr:colOff>
      <xdr:row>0</xdr:row>
      <xdr:rowOff>68036</xdr:rowOff>
    </xdr:from>
    <xdr:to>
      <xdr:col>12</xdr:col>
      <xdr:colOff>5551715</xdr:colOff>
      <xdr:row>1</xdr:row>
      <xdr:rowOff>12713</xdr:rowOff>
    </xdr:to>
    <xdr:pic>
      <xdr:nvPicPr>
        <xdr:cNvPr id="2" name="Billede 1" descr="Logo Danmarks Erhvervsfremmebestyrelse">
          <a:extLst>
            <a:ext uri="{FF2B5EF4-FFF2-40B4-BE49-F238E27FC236}">
              <a16:creationId xmlns:a16="http://schemas.microsoft.com/office/drawing/2014/main" id="{3A1FC164-2EBD-4444-BA03-772AF16C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1" y="68036"/>
          <a:ext cx="5538107" cy="77471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0</xdr:row>
      <xdr:rowOff>0</xdr:rowOff>
    </xdr:from>
    <xdr:to>
      <xdr:col>13</xdr:col>
      <xdr:colOff>5548313</xdr:colOff>
      <xdr:row>1</xdr:row>
      <xdr:rowOff>13577</xdr:rowOff>
    </xdr:to>
    <xdr:pic>
      <xdr:nvPicPr>
        <xdr:cNvPr id="2" name="Billede 1" descr="Logo Danmarks Erhvervsfremmebestyrelse">
          <a:extLst>
            <a:ext uri="{FF2B5EF4-FFF2-40B4-BE49-F238E27FC236}">
              <a16:creationId xmlns:a16="http://schemas.microsoft.com/office/drawing/2014/main" id="{835533CB-C528-4013-BD0E-1E0D9A53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6032" y="0"/>
          <a:ext cx="5548312" cy="75176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0"/>
  <sheetViews>
    <sheetView tabSelected="1" zoomScale="70" zoomScaleNormal="70" workbookViewId="0"/>
  </sheetViews>
  <sheetFormatPr defaultColWidth="9.140625" defaultRowHeight="15" x14ac:dyDescent="0.25"/>
  <cols>
    <col min="1" max="1" width="76.42578125" style="14" customWidth="1"/>
    <col min="2" max="2" width="15.7109375" style="16" customWidth="1"/>
    <col min="3" max="3" width="13.7109375" style="16" customWidth="1"/>
    <col min="4" max="4" width="15" style="14" customWidth="1"/>
    <col min="5" max="5" width="14.140625" style="16" customWidth="1"/>
    <col min="6" max="6" width="15" style="14" customWidth="1"/>
    <col min="7" max="7" width="14.42578125" style="16" customWidth="1"/>
    <col min="8" max="8" width="15" style="14" customWidth="1"/>
    <col min="9" max="9" width="14.7109375" style="16" customWidth="1"/>
    <col min="10" max="10" width="15" style="14" customWidth="1"/>
    <col min="11" max="11" width="19.5703125" style="16" customWidth="1"/>
    <col min="12" max="12" width="155.42578125" style="14" customWidth="1"/>
    <col min="13" max="13" width="15" style="16" customWidth="1"/>
    <col min="14" max="14" width="15" style="14" customWidth="1"/>
    <col min="15" max="15" width="15" style="16" customWidth="1"/>
    <col min="16" max="16" width="15" style="14" customWidth="1"/>
    <col min="17" max="17" width="15" style="16" customWidth="1"/>
    <col min="18" max="18" width="15" style="14" customWidth="1"/>
    <col min="19" max="19" width="15" style="16" customWidth="1"/>
    <col min="20" max="20" width="15" style="14" customWidth="1"/>
    <col min="21" max="21" width="15" style="16" customWidth="1"/>
    <col min="22" max="22" width="15" style="14" customWidth="1"/>
    <col min="23" max="23" width="15" style="16" customWidth="1"/>
    <col min="24" max="24" width="15" style="14" customWidth="1"/>
    <col min="25" max="16384" width="9.140625" style="14"/>
  </cols>
  <sheetData>
    <row r="1" spans="1:28" ht="28.5" customHeight="1" x14ac:dyDescent="0.3">
      <c r="A1" s="38" t="s">
        <v>0</v>
      </c>
    </row>
    <row r="2" spans="1:28" s="17" customFormat="1" ht="56.25" customHeight="1" x14ac:dyDescent="0.35">
      <c r="A2" s="15" t="s">
        <v>1</v>
      </c>
      <c r="B2" s="18"/>
      <c r="C2" s="18"/>
      <c r="D2" s="19"/>
      <c r="E2" s="18"/>
      <c r="G2" s="20"/>
      <c r="I2" s="20"/>
      <c r="K2" s="20"/>
      <c r="M2" s="20"/>
      <c r="O2" s="20"/>
      <c r="Q2" s="20"/>
      <c r="S2" s="20"/>
      <c r="U2" s="20"/>
      <c r="W2" s="20"/>
    </row>
    <row r="3" spans="1:28" ht="78.75" x14ac:dyDescent="0.25">
      <c r="A3" s="21"/>
      <c r="B3" s="22" t="s">
        <v>2</v>
      </c>
      <c r="C3" s="23" t="s">
        <v>3</v>
      </c>
      <c r="D3" s="24" t="s">
        <v>4</v>
      </c>
      <c r="E3" s="24" t="s">
        <v>5</v>
      </c>
      <c r="F3" s="24" t="s">
        <v>4</v>
      </c>
      <c r="G3" s="24" t="s">
        <v>6</v>
      </c>
      <c r="H3" s="24" t="s">
        <v>4</v>
      </c>
      <c r="I3" s="24" t="s">
        <v>7</v>
      </c>
      <c r="J3" s="24" t="str">
        <f>H3</f>
        <v>Akkumuleret</v>
      </c>
      <c r="K3" s="24" t="s">
        <v>8</v>
      </c>
      <c r="L3" s="24" t="s">
        <v>9</v>
      </c>
      <c r="Z3" s="16"/>
      <c r="AB3" s="16"/>
    </row>
    <row r="4" spans="1:28" ht="15.75" x14ac:dyDescent="0.25">
      <c r="A4" s="25" t="s">
        <v>10</v>
      </c>
      <c r="B4" s="26" t="s">
        <v>11</v>
      </c>
      <c r="C4" s="26" t="s">
        <v>11</v>
      </c>
      <c r="D4" s="26"/>
      <c r="E4" s="26" t="s">
        <v>11</v>
      </c>
      <c r="F4" s="26"/>
      <c r="G4" s="26" t="s">
        <v>11</v>
      </c>
      <c r="H4" s="26" t="s">
        <v>11</v>
      </c>
      <c r="I4" s="26" t="s">
        <v>11</v>
      </c>
      <c r="J4" s="26" t="s">
        <v>11</v>
      </c>
      <c r="K4" s="27"/>
      <c r="L4" s="27"/>
      <c r="M4" s="14"/>
      <c r="N4" s="16"/>
      <c r="O4" s="14"/>
      <c r="P4" s="16"/>
      <c r="Q4" s="14"/>
      <c r="R4" s="16"/>
      <c r="S4" s="14"/>
      <c r="T4" s="16"/>
      <c r="U4" s="14"/>
      <c r="V4" s="16"/>
      <c r="W4" s="14"/>
      <c r="X4" s="16"/>
      <c r="Z4" s="16"/>
    </row>
    <row r="5" spans="1:28" x14ac:dyDescent="0.25">
      <c r="A5" s="28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30"/>
      <c r="L5" s="30"/>
      <c r="M5" s="14"/>
      <c r="N5" s="16"/>
      <c r="O5" s="14"/>
      <c r="P5" s="16"/>
      <c r="Q5" s="14"/>
      <c r="R5" s="16"/>
      <c r="S5" s="14"/>
      <c r="T5" s="16"/>
      <c r="U5" s="14"/>
      <c r="V5" s="16"/>
      <c r="W5" s="14"/>
      <c r="X5" s="16"/>
      <c r="Z5" s="16"/>
    </row>
    <row r="6" spans="1:28" x14ac:dyDescent="0.25">
      <c r="A6" s="31" t="s">
        <v>13</v>
      </c>
      <c r="B6" s="4">
        <v>0</v>
      </c>
      <c r="C6" s="7"/>
      <c r="D6" s="1">
        <f>C6</f>
        <v>0</v>
      </c>
      <c r="E6" s="7"/>
      <c r="F6" s="1">
        <f>D6+E6</f>
        <v>0</v>
      </c>
      <c r="G6" s="7"/>
      <c r="H6" s="1">
        <f>F6+G6</f>
        <v>0</v>
      </c>
      <c r="I6" s="7"/>
      <c r="J6" s="1">
        <f>H6+I6</f>
        <v>0</v>
      </c>
      <c r="K6" s="3" t="str">
        <f>IF(B6=J6,"Ja","Nej")</f>
        <v>Ja</v>
      </c>
      <c r="L6" s="90"/>
      <c r="M6" s="14"/>
      <c r="Y6" s="16"/>
      <c r="AA6" s="16"/>
    </row>
    <row r="7" spans="1:28" x14ac:dyDescent="0.25">
      <c r="A7" s="31" t="s">
        <v>14</v>
      </c>
      <c r="B7" s="4">
        <v>0</v>
      </c>
      <c r="C7" s="7"/>
      <c r="D7" s="1">
        <f>C7</f>
        <v>0</v>
      </c>
      <c r="E7" s="7"/>
      <c r="F7" s="1">
        <f>D7+E7</f>
        <v>0</v>
      </c>
      <c r="G7" s="7"/>
      <c r="H7" s="1">
        <f>F7+G7</f>
        <v>0</v>
      </c>
      <c r="I7" s="7"/>
      <c r="J7" s="1">
        <f>H7+I7</f>
        <v>0</v>
      </c>
      <c r="K7" s="3" t="str">
        <f>IF(B7=J7,"Ja","Nej")</f>
        <v>Ja</v>
      </c>
      <c r="L7" s="90"/>
      <c r="M7" s="14"/>
      <c r="Y7" s="16"/>
      <c r="AA7" s="16"/>
    </row>
    <row r="8" spans="1:28" x14ac:dyDescent="0.25">
      <c r="A8" s="31" t="s">
        <v>15</v>
      </c>
      <c r="B8" s="4">
        <v>0</v>
      </c>
      <c r="C8" s="7"/>
      <c r="D8" s="1">
        <f t="shared" ref="D8:D11" si="0">C8</f>
        <v>0</v>
      </c>
      <c r="E8" s="7"/>
      <c r="F8" s="1">
        <f t="shared" ref="F8:F11" si="1">D8+E8</f>
        <v>0</v>
      </c>
      <c r="G8" s="7"/>
      <c r="H8" s="1">
        <f t="shared" ref="H8:H11" si="2">F8+G8</f>
        <v>0</v>
      </c>
      <c r="I8" s="7"/>
      <c r="J8" s="1">
        <f t="shared" ref="J8:J11" si="3">H8+I8</f>
        <v>0</v>
      </c>
      <c r="K8" s="9" t="str">
        <f t="shared" ref="K8:K14" si="4">IF(B8=J8,"Ja","Nej")</f>
        <v>Ja</v>
      </c>
      <c r="L8" s="90"/>
      <c r="M8" s="14"/>
      <c r="N8" s="1"/>
      <c r="O8" s="32"/>
      <c r="P8" s="1"/>
      <c r="Q8" s="32"/>
      <c r="R8" s="1"/>
      <c r="S8" s="32"/>
      <c r="T8" s="1"/>
      <c r="U8" s="32"/>
      <c r="V8" s="1"/>
      <c r="W8" s="32"/>
      <c r="X8" s="1"/>
    </row>
    <row r="9" spans="1:28" x14ac:dyDescent="0.25">
      <c r="A9" s="31" t="s">
        <v>16</v>
      </c>
      <c r="B9" s="4">
        <v>0</v>
      </c>
      <c r="C9" s="7"/>
      <c r="D9" s="1">
        <f t="shared" si="0"/>
        <v>0</v>
      </c>
      <c r="E9" s="7"/>
      <c r="F9" s="1">
        <f t="shared" si="1"/>
        <v>0</v>
      </c>
      <c r="G9" s="7"/>
      <c r="H9" s="1">
        <f t="shared" si="2"/>
        <v>0</v>
      </c>
      <c r="I9" s="7"/>
      <c r="J9" s="1">
        <f t="shared" si="3"/>
        <v>0</v>
      </c>
      <c r="K9" s="3" t="str">
        <f t="shared" si="4"/>
        <v>Ja</v>
      </c>
      <c r="L9" s="89"/>
      <c r="M9" s="32"/>
      <c r="N9" s="1"/>
      <c r="O9" s="32"/>
      <c r="P9" s="1"/>
      <c r="Q9" s="32"/>
      <c r="R9" s="1"/>
      <c r="S9" s="32"/>
      <c r="T9" s="1"/>
      <c r="U9" s="32"/>
      <c r="V9" s="1"/>
      <c r="W9" s="32"/>
      <c r="X9" s="1"/>
    </row>
    <row r="10" spans="1:28" x14ac:dyDescent="0.25">
      <c r="A10" s="31" t="s">
        <v>17</v>
      </c>
      <c r="B10" s="4">
        <v>0</v>
      </c>
      <c r="C10" s="7"/>
      <c r="D10" s="1">
        <f t="shared" si="0"/>
        <v>0</v>
      </c>
      <c r="E10" s="7"/>
      <c r="F10" s="1">
        <f t="shared" si="1"/>
        <v>0</v>
      </c>
      <c r="G10" s="7"/>
      <c r="H10" s="1">
        <f t="shared" si="2"/>
        <v>0</v>
      </c>
      <c r="I10" s="7"/>
      <c r="J10" s="1">
        <f t="shared" si="3"/>
        <v>0</v>
      </c>
      <c r="K10" s="3" t="str">
        <f t="shared" si="4"/>
        <v>Ja</v>
      </c>
      <c r="L10" s="89"/>
      <c r="M10" s="32"/>
      <c r="N10" s="1"/>
      <c r="O10" s="32"/>
      <c r="P10" s="1"/>
      <c r="Q10" s="32"/>
      <c r="R10" s="1"/>
      <c r="S10" s="32"/>
      <c r="T10" s="1"/>
      <c r="U10" s="32"/>
      <c r="V10" s="1"/>
      <c r="W10" s="32"/>
      <c r="X10" s="1"/>
    </row>
    <row r="11" spans="1:28" x14ac:dyDescent="0.25">
      <c r="A11" s="31" t="s">
        <v>18</v>
      </c>
      <c r="B11" s="4">
        <v>0</v>
      </c>
      <c r="C11" s="7"/>
      <c r="D11" s="1">
        <f t="shared" si="0"/>
        <v>0</v>
      </c>
      <c r="E11" s="7"/>
      <c r="F11" s="1">
        <f t="shared" si="1"/>
        <v>0</v>
      </c>
      <c r="G11" s="7"/>
      <c r="H11" s="1">
        <f t="shared" si="2"/>
        <v>0</v>
      </c>
      <c r="I11" s="7"/>
      <c r="J11" s="1">
        <f t="shared" si="3"/>
        <v>0</v>
      </c>
      <c r="K11" s="3" t="str">
        <f>IF(B11=J11,"Ja","Nej")</f>
        <v>Ja</v>
      </c>
      <c r="L11" s="89"/>
      <c r="M11" s="32"/>
      <c r="N11" s="1"/>
      <c r="O11" s="32"/>
      <c r="P11" s="1"/>
      <c r="Q11" s="32"/>
      <c r="R11" s="1"/>
      <c r="S11" s="32"/>
      <c r="T11" s="1"/>
      <c r="U11" s="32"/>
      <c r="V11" s="1"/>
      <c r="W11" s="32"/>
      <c r="X11" s="1"/>
    </row>
    <row r="12" spans="1:28" x14ac:dyDescent="0.25">
      <c r="A12" s="31" t="s">
        <v>19</v>
      </c>
      <c r="B12" s="12">
        <f>ROUND(B6*0.44,2)</f>
        <v>0</v>
      </c>
      <c r="C12" s="12">
        <f t="shared" ref="C12:J12" si="5">ROUND(C6*0.44,2)</f>
        <v>0</v>
      </c>
      <c r="D12" s="12">
        <f t="shared" si="5"/>
        <v>0</v>
      </c>
      <c r="E12" s="12">
        <f t="shared" si="5"/>
        <v>0</v>
      </c>
      <c r="F12" s="12">
        <f t="shared" si="5"/>
        <v>0</v>
      </c>
      <c r="G12" s="12">
        <f t="shared" si="5"/>
        <v>0</v>
      </c>
      <c r="H12" s="12">
        <f t="shared" si="5"/>
        <v>0</v>
      </c>
      <c r="I12" s="12">
        <f t="shared" si="5"/>
        <v>0</v>
      </c>
      <c r="J12" s="12">
        <f t="shared" si="5"/>
        <v>0</v>
      </c>
      <c r="K12" s="3" t="str">
        <f>IF(B12=J12,"Ja","Nej")</f>
        <v>Ja</v>
      </c>
      <c r="L12" s="51"/>
      <c r="M12" s="32"/>
      <c r="N12" s="1"/>
      <c r="O12" s="32"/>
      <c r="P12" s="1"/>
      <c r="Q12" s="32"/>
      <c r="R12" s="1"/>
      <c r="S12" s="32"/>
      <c r="T12" s="1"/>
      <c r="U12" s="32"/>
      <c r="V12" s="1"/>
      <c r="W12" s="32"/>
      <c r="X12" s="1"/>
    </row>
    <row r="13" spans="1:28" x14ac:dyDescent="0.25">
      <c r="A13" s="31" t="s">
        <v>20</v>
      </c>
      <c r="B13" s="12">
        <f>ROUND(B7*0.18,2)</f>
        <v>0</v>
      </c>
      <c r="C13" s="12">
        <f t="shared" ref="C13:J13" si="6">ROUND(C7*0.18,2)</f>
        <v>0</v>
      </c>
      <c r="D13" s="12">
        <f t="shared" si="6"/>
        <v>0</v>
      </c>
      <c r="E13" s="12">
        <f t="shared" si="6"/>
        <v>0</v>
      </c>
      <c r="F13" s="12">
        <f t="shared" si="6"/>
        <v>0</v>
      </c>
      <c r="G13" s="12">
        <f t="shared" si="6"/>
        <v>0</v>
      </c>
      <c r="H13" s="12">
        <f t="shared" si="6"/>
        <v>0</v>
      </c>
      <c r="I13" s="12">
        <f t="shared" si="6"/>
        <v>0</v>
      </c>
      <c r="J13" s="12">
        <f t="shared" si="6"/>
        <v>0</v>
      </c>
      <c r="K13" s="3" t="str">
        <f t="shared" si="4"/>
        <v>Ja</v>
      </c>
      <c r="L13" s="51"/>
      <c r="M13" s="32"/>
      <c r="N13" s="1"/>
      <c r="O13" s="32"/>
      <c r="P13" s="1"/>
      <c r="Q13" s="32"/>
      <c r="R13" s="1"/>
      <c r="S13" s="32"/>
      <c r="T13" s="1"/>
      <c r="U13" s="32"/>
      <c r="V13" s="1"/>
      <c r="W13" s="32"/>
      <c r="X13" s="1"/>
    </row>
    <row r="14" spans="1:28" x14ac:dyDescent="0.25">
      <c r="A14" s="34" t="s">
        <v>21</v>
      </c>
      <c r="B14" s="8">
        <f>SUM(B6:B13)</f>
        <v>0</v>
      </c>
      <c r="C14" s="8">
        <f t="shared" ref="C14:J14" si="7">SUM(C6:C13)</f>
        <v>0</v>
      </c>
      <c r="D14" s="8">
        <f t="shared" si="7"/>
        <v>0</v>
      </c>
      <c r="E14" s="8">
        <f t="shared" si="7"/>
        <v>0</v>
      </c>
      <c r="F14" s="8">
        <f t="shared" si="7"/>
        <v>0</v>
      </c>
      <c r="G14" s="8">
        <f t="shared" si="7"/>
        <v>0</v>
      </c>
      <c r="H14" s="8">
        <f t="shared" si="7"/>
        <v>0</v>
      </c>
      <c r="I14" s="8">
        <f t="shared" si="7"/>
        <v>0</v>
      </c>
      <c r="J14" s="8">
        <f t="shared" si="7"/>
        <v>0</v>
      </c>
      <c r="K14" s="5" t="str">
        <f t="shared" si="4"/>
        <v>Ja</v>
      </c>
      <c r="L14" s="84"/>
      <c r="M14" s="14"/>
      <c r="N14" s="16"/>
      <c r="O14" s="14"/>
      <c r="P14" s="16"/>
      <c r="Q14" s="14"/>
      <c r="R14" s="16"/>
      <c r="S14" s="14"/>
      <c r="T14" s="16"/>
      <c r="U14" s="14"/>
      <c r="V14" s="16"/>
      <c r="W14" s="14"/>
      <c r="X14" s="16"/>
    </row>
    <row r="15" spans="1:28" ht="15.75" x14ac:dyDescent="0.25">
      <c r="A15" s="25" t="s">
        <v>22</v>
      </c>
      <c r="B15" s="25" t="s">
        <v>22</v>
      </c>
      <c r="C15" s="25" t="s">
        <v>22</v>
      </c>
      <c r="D15" s="25" t="s">
        <v>22</v>
      </c>
      <c r="E15" s="25" t="s">
        <v>22</v>
      </c>
      <c r="F15" s="25" t="s">
        <v>22</v>
      </c>
      <c r="G15" s="25" t="s">
        <v>22</v>
      </c>
      <c r="H15" s="25" t="s">
        <v>22</v>
      </c>
      <c r="I15" s="25" t="s">
        <v>22</v>
      </c>
      <c r="J15" s="25" t="s">
        <v>22</v>
      </c>
      <c r="K15" s="5"/>
      <c r="L15" s="84"/>
      <c r="M15" s="14"/>
      <c r="N15" s="16"/>
      <c r="O15" s="14"/>
      <c r="P15" s="16"/>
      <c r="Q15" s="14"/>
      <c r="R15" s="16"/>
      <c r="S15" s="14"/>
      <c r="T15" s="16"/>
      <c r="U15" s="14"/>
      <c r="V15" s="16"/>
      <c r="W15" s="14"/>
      <c r="X15" s="16"/>
    </row>
    <row r="16" spans="1:28" x14ac:dyDescent="0.25">
      <c r="A16" s="31" t="s">
        <v>23</v>
      </c>
      <c r="B16" s="4">
        <v>0</v>
      </c>
      <c r="C16" s="7">
        <v>0</v>
      </c>
      <c r="D16" s="1">
        <f>C16</f>
        <v>0</v>
      </c>
      <c r="E16" s="7"/>
      <c r="F16" s="1">
        <f>D16+E16</f>
        <v>0</v>
      </c>
      <c r="G16" s="7"/>
      <c r="H16" s="1">
        <f>F16+G16</f>
        <v>0</v>
      </c>
      <c r="I16" s="7"/>
      <c r="J16" s="1">
        <f>H16+I16</f>
        <v>0</v>
      </c>
      <c r="K16" s="3" t="str">
        <f>IF(B16=J16,"Ja","Nej")</f>
        <v>Ja</v>
      </c>
      <c r="L16" s="89"/>
      <c r="M16" s="14"/>
      <c r="N16" s="16"/>
      <c r="O16" s="14"/>
      <c r="P16" s="16"/>
      <c r="Q16" s="14"/>
      <c r="R16" s="16"/>
      <c r="S16" s="14"/>
      <c r="T16" s="16"/>
      <c r="U16" s="14"/>
      <c r="V16" s="16"/>
      <c r="W16" s="14"/>
      <c r="X16" s="16"/>
    </row>
    <row r="17" spans="1:24" x14ac:dyDescent="0.25">
      <c r="A17" s="34" t="s">
        <v>24</v>
      </c>
      <c r="B17" s="8">
        <f>B14-B16</f>
        <v>0</v>
      </c>
      <c r="C17" s="8">
        <f t="shared" ref="C17:J17" si="8">C14-C16</f>
        <v>0</v>
      </c>
      <c r="D17" s="8">
        <f t="shared" si="8"/>
        <v>0</v>
      </c>
      <c r="E17" s="8">
        <f t="shared" si="8"/>
        <v>0</v>
      </c>
      <c r="F17" s="8">
        <f t="shared" si="8"/>
        <v>0</v>
      </c>
      <c r="G17" s="8">
        <f t="shared" si="8"/>
        <v>0</v>
      </c>
      <c r="H17" s="8">
        <f t="shared" si="8"/>
        <v>0</v>
      </c>
      <c r="I17" s="8">
        <f t="shared" si="8"/>
        <v>0</v>
      </c>
      <c r="J17" s="8">
        <f t="shared" si="8"/>
        <v>0</v>
      </c>
      <c r="K17" s="3"/>
      <c r="L17" s="84"/>
      <c r="M17" s="14"/>
      <c r="N17" s="16"/>
      <c r="O17" s="14"/>
      <c r="P17" s="16"/>
      <c r="Q17" s="14"/>
      <c r="R17" s="16"/>
      <c r="S17" s="14"/>
      <c r="T17" s="16"/>
      <c r="U17" s="14"/>
      <c r="V17" s="16"/>
      <c r="W17" s="14"/>
      <c r="X17" s="16"/>
    </row>
    <row r="18" spans="1:24" s="33" customFormat="1" ht="15.75" x14ac:dyDescent="0.25">
      <c r="A18" s="25" t="s">
        <v>25</v>
      </c>
      <c r="B18" s="26"/>
      <c r="C18" s="13"/>
      <c r="D18" s="13"/>
      <c r="E18" s="13"/>
      <c r="F18" s="13"/>
      <c r="G18" s="13"/>
      <c r="H18" s="13"/>
      <c r="I18" s="13"/>
      <c r="J18" s="13"/>
      <c r="K18" s="35"/>
      <c r="L18" s="51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s="33" customFormat="1" x14ac:dyDescent="0.25">
      <c r="A19" s="31" t="s">
        <v>26</v>
      </c>
      <c r="B19" s="4">
        <v>0</v>
      </c>
      <c r="C19" s="7">
        <v>0</v>
      </c>
      <c r="D19" s="1">
        <f>C19</f>
        <v>0</v>
      </c>
      <c r="E19" s="7"/>
      <c r="F19" s="1">
        <f>D19+E19</f>
        <v>0</v>
      </c>
      <c r="G19" s="7"/>
      <c r="H19" s="1">
        <f>F19+G19</f>
        <v>0</v>
      </c>
      <c r="I19" s="7"/>
      <c r="J19" s="1">
        <f>H19+I19</f>
        <v>0</v>
      </c>
      <c r="K19" s="3" t="str">
        <f>IF(B19=J19,"Ja","Nej")</f>
        <v>Ja</v>
      </c>
      <c r="L19" s="89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x14ac:dyDescent="0.25">
      <c r="A20" s="36" t="s">
        <v>27</v>
      </c>
      <c r="B20" s="29"/>
      <c r="C20" s="2"/>
      <c r="D20" s="2"/>
      <c r="E20" s="2"/>
      <c r="F20" s="2"/>
      <c r="G20" s="2"/>
      <c r="H20" s="2"/>
      <c r="I20" s="2"/>
      <c r="J20" s="2"/>
      <c r="K20" s="6"/>
      <c r="L20" s="7"/>
      <c r="M20" s="32"/>
      <c r="N20" s="1"/>
      <c r="O20" s="32"/>
      <c r="P20" s="1"/>
      <c r="Q20" s="32"/>
      <c r="R20" s="1"/>
      <c r="S20" s="32"/>
      <c r="T20" s="1"/>
      <c r="U20" s="32"/>
      <c r="V20" s="1"/>
      <c r="W20" s="32"/>
      <c r="X20" s="1"/>
    </row>
    <row r="21" spans="1:24" x14ac:dyDescent="0.25">
      <c r="A21" s="31" t="s">
        <v>28</v>
      </c>
      <c r="B21" s="4">
        <v>0</v>
      </c>
      <c r="C21" s="7"/>
      <c r="D21" s="1">
        <f>C21</f>
        <v>0</v>
      </c>
      <c r="E21" s="7"/>
      <c r="F21" s="1">
        <f>D21+E21</f>
        <v>0</v>
      </c>
      <c r="G21" s="7"/>
      <c r="H21" s="1">
        <f>F21+G21</f>
        <v>0</v>
      </c>
      <c r="I21" s="7"/>
      <c r="J21" s="1">
        <f>H21+I21</f>
        <v>0</v>
      </c>
      <c r="K21" s="3" t="str">
        <f>IF(B21=J21,"Ja","Nej")</f>
        <v>Ja</v>
      </c>
      <c r="L21" s="89"/>
      <c r="M21" s="32"/>
      <c r="N21" s="1"/>
      <c r="O21" s="32"/>
      <c r="P21" s="1"/>
      <c r="Q21" s="32"/>
      <c r="R21" s="1"/>
      <c r="S21" s="32"/>
      <c r="T21" s="1"/>
      <c r="U21" s="32"/>
      <c r="V21" s="1"/>
      <c r="W21" s="32"/>
      <c r="X21" s="1"/>
    </row>
    <row r="22" spans="1:24" x14ac:dyDescent="0.25">
      <c r="A22" s="31" t="s">
        <v>29</v>
      </c>
      <c r="B22" s="4">
        <v>0</v>
      </c>
      <c r="C22" s="7"/>
      <c r="D22" s="1">
        <f t="shared" ref="D22" si="9">C22</f>
        <v>0</v>
      </c>
      <c r="E22" s="7"/>
      <c r="F22" s="1">
        <f t="shared" ref="F22" si="10">D22+E22</f>
        <v>0</v>
      </c>
      <c r="G22" s="7"/>
      <c r="H22" s="1">
        <f t="shared" ref="H22" si="11">F22+G22</f>
        <v>0</v>
      </c>
      <c r="I22" s="7"/>
      <c r="J22" s="1">
        <f t="shared" ref="J22" si="12">H22+I22</f>
        <v>0</v>
      </c>
      <c r="K22" s="9" t="str">
        <f>IF(B22=J22,"Ja","Nej")</f>
        <v>Ja</v>
      </c>
      <c r="L22" s="89"/>
      <c r="M22" s="32"/>
      <c r="N22" s="1"/>
      <c r="O22" s="32"/>
      <c r="P22" s="1"/>
      <c r="Q22" s="32"/>
      <c r="R22" s="1"/>
      <c r="S22" s="32"/>
      <c r="T22" s="1"/>
      <c r="U22" s="32"/>
      <c r="V22" s="1"/>
      <c r="W22" s="32"/>
      <c r="X22" s="1"/>
    </row>
    <row r="23" spans="1:24" x14ac:dyDescent="0.25">
      <c r="A23" s="31" t="s">
        <v>30</v>
      </c>
      <c r="B23" s="12">
        <f>B21+B22</f>
        <v>0</v>
      </c>
      <c r="C23" s="12">
        <f>C21+C22</f>
        <v>0</v>
      </c>
      <c r="D23" s="12">
        <f t="shared" ref="D23" si="13">C23</f>
        <v>0</v>
      </c>
      <c r="E23" s="12">
        <f>E21+E22</f>
        <v>0</v>
      </c>
      <c r="F23" s="12">
        <f t="shared" ref="F23" si="14">D23+E23</f>
        <v>0</v>
      </c>
      <c r="G23" s="12">
        <f>G21+G22</f>
        <v>0</v>
      </c>
      <c r="H23" s="12">
        <f t="shared" ref="H23" si="15">F23+G23</f>
        <v>0</v>
      </c>
      <c r="I23" s="12">
        <f>I21+I22</f>
        <v>0</v>
      </c>
      <c r="J23" s="12">
        <f t="shared" ref="J23" si="16">H23+I23</f>
        <v>0</v>
      </c>
      <c r="K23" s="9" t="str">
        <f>IF(B23=J23,"Ja","Nej")</f>
        <v>Ja</v>
      </c>
      <c r="L23" s="50"/>
      <c r="M23" s="32"/>
      <c r="N23" s="1"/>
      <c r="O23" s="32"/>
      <c r="P23" s="1"/>
      <c r="Q23" s="32"/>
      <c r="R23" s="1"/>
      <c r="S23" s="32"/>
      <c r="T23" s="1"/>
      <c r="U23" s="32"/>
      <c r="V23" s="1"/>
      <c r="W23" s="32"/>
      <c r="X23" s="1"/>
    </row>
    <row r="24" spans="1:24" x14ac:dyDescent="0.25">
      <c r="A24" s="36" t="s">
        <v>31</v>
      </c>
      <c r="B24" s="29">
        <f>B17-B19-B23</f>
        <v>0</v>
      </c>
      <c r="C24" s="29">
        <f t="shared" ref="C24:J24" si="17">C17-C19-C23</f>
        <v>0</v>
      </c>
      <c r="D24" s="29">
        <f t="shared" si="17"/>
        <v>0</v>
      </c>
      <c r="E24" s="29">
        <f t="shared" si="17"/>
        <v>0</v>
      </c>
      <c r="F24" s="29">
        <f t="shared" si="17"/>
        <v>0</v>
      </c>
      <c r="G24" s="29">
        <f t="shared" si="17"/>
        <v>0</v>
      </c>
      <c r="H24" s="29">
        <f t="shared" si="17"/>
        <v>0</v>
      </c>
      <c r="I24" s="29">
        <f t="shared" si="17"/>
        <v>0</v>
      </c>
      <c r="J24" s="29">
        <f t="shared" si="17"/>
        <v>0</v>
      </c>
      <c r="K24" s="6"/>
      <c r="L24" s="84"/>
      <c r="M24" s="14"/>
      <c r="N24" s="16"/>
      <c r="O24" s="14"/>
      <c r="P24" s="16"/>
      <c r="Q24" s="14"/>
      <c r="R24" s="16"/>
      <c r="S24" s="14"/>
      <c r="T24" s="16"/>
      <c r="U24" s="14"/>
      <c r="V24" s="16"/>
      <c r="W24" s="14"/>
      <c r="X24" s="16"/>
    </row>
    <row r="25" spans="1:24" x14ac:dyDescent="0.25">
      <c r="A25" s="31" t="s">
        <v>32</v>
      </c>
      <c r="B25" s="4">
        <v>0</v>
      </c>
      <c r="C25" s="7">
        <v>0</v>
      </c>
      <c r="D25" s="1">
        <f>C25</f>
        <v>0</v>
      </c>
      <c r="E25" s="7"/>
      <c r="F25" s="1">
        <f>D25+E25</f>
        <v>0</v>
      </c>
      <c r="G25" s="7"/>
      <c r="H25" s="1">
        <f>F25+G25</f>
        <v>0</v>
      </c>
      <c r="I25" s="7"/>
      <c r="J25" s="1">
        <f>H25+I25</f>
        <v>0</v>
      </c>
      <c r="K25" s="9" t="str">
        <f>IF(B25=J25,"Ja","Nej")</f>
        <v>Ja</v>
      </c>
      <c r="L25" s="89"/>
      <c r="M25" s="32"/>
      <c r="N25" s="1"/>
      <c r="O25" s="32"/>
      <c r="P25" s="1"/>
      <c r="Q25" s="32"/>
      <c r="R25" s="1"/>
      <c r="S25" s="32"/>
      <c r="T25" s="1"/>
      <c r="U25" s="32"/>
      <c r="V25" s="1"/>
      <c r="W25" s="32"/>
      <c r="X25" s="1"/>
    </row>
    <row r="26" spans="1:24" s="16" customFormat="1" x14ac:dyDescent="0.25">
      <c r="A26" s="31" t="s">
        <v>33</v>
      </c>
      <c r="B26" s="4">
        <v>0</v>
      </c>
      <c r="C26" s="7"/>
      <c r="D26" s="1">
        <f t="shared" ref="D26" si="18">C26</f>
        <v>0</v>
      </c>
      <c r="E26" s="7"/>
      <c r="F26" s="1">
        <f t="shared" ref="F26:F27" si="19">D26+E26</f>
        <v>0</v>
      </c>
      <c r="G26" s="7"/>
      <c r="H26" s="1">
        <f t="shared" ref="H26:H27" si="20">F26+G26</f>
        <v>0</v>
      </c>
      <c r="I26" s="7"/>
      <c r="J26" s="1">
        <f t="shared" ref="J26:J27" si="21">H26+I26</f>
        <v>0</v>
      </c>
      <c r="K26" s="9" t="str">
        <f>IF(B26=J26,"Ja","Nej")</f>
        <v>Ja</v>
      </c>
      <c r="L26" s="89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s="16" customFormat="1" x14ac:dyDescent="0.25">
      <c r="A27" s="31" t="s">
        <v>34</v>
      </c>
      <c r="B27" s="12">
        <f>B25+B26</f>
        <v>0</v>
      </c>
      <c r="C27" s="12">
        <f t="shared" ref="C27:I27" si="22">C25+C26</f>
        <v>0</v>
      </c>
      <c r="D27" s="12">
        <f t="shared" si="22"/>
        <v>0</v>
      </c>
      <c r="E27" s="12">
        <f t="shared" si="22"/>
        <v>0</v>
      </c>
      <c r="F27" s="12">
        <f t="shared" si="19"/>
        <v>0</v>
      </c>
      <c r="G27" s="12">
        <f t="shared" si="22"/>
        <v>0</v>
      </c>
      <c r="H27" s="12">
        <f t="shared" si="20"/>
        <v>0</v>
      </c>
      <c r="I27" s="12">
        <f t="shared" si="22"/>
        <v>0</v>
      </c>
      <c r="J27" s="12">
        <f t="shared" si="21"/>
        <v>0</v>
      </c>
      <c r="K27" s="9" t="str">
        <f>IF(B27=J27,"Ja","Nej")</f>
        <v>Ja</v>
      </c>
      <c r="L27" s="5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x14ac:dyDescent="0.25">
      <c r="A28" s="37" t="s">
        <v>35</v>
      </c>
      <c r="B28" s="10">
        <f>B19+B23+B27</f>
        <v>0</v>
      </c>
      <c r="C28" s="10">
        <f t="shared" ref="C28:J28" si="23">C19+C23+C27</f>
        <v>0</v>
      </c>
      <c r="D28" s="10">
        <f t="shared" si="23"/>
        <v>0</v>
      </c>
      <c r="E28" s="10">
        <f t="shared" si="23"/>
        <v>0</v>
      </c>
      <c r="F28" s="10">
        <f t="shared" si="23"/>
        <v>0</v>
      </c>
      <c r="G28" s="10">
        <f t="shared" si="23"/>
        <v>0</v>
      </c>
      <c r="H28" s="10">
        <f t="shared" si="23"/>
        <v>0</v>
      </c>
      <c r="I28" s="10">
        <f t="shared" si="23"/>
        <v>0</v>
      </c>
      <c r="J28" s="10">
        <f t="shared" si="23"/>
        <v>0</v>
      </c>
      <c r="K28" s="5"/>
      <c r="L28" s="33"/>
      <c r="M28" s="14"/>
      <c r="N28" s="16"/>
      <c r="O28" s="14"/>
      <c r="P28" s="16"/>
      <c r="Q28" s="14"/>
      <c r="R28" s="16"/>
      <c r="S28" s="14"/>
      <c r="T28" s="16"/>
      <c r="U28" s="14"/>
      <c r="V28" s="16"/>
      <c r="W28" s="14"/>
      <c r="X28" s="16"/>
    </row>
    <row r="29" spans="1:24" x14ac:dyDescent="0.25">
      <c r="A29" s="14" t="s">
        <v>36</v>
      </c>
      <c r="B29" s="11" t="str">
        <f>IF(B17=B28,"Ja","Nej")</f>
        <v>Ja</v>
      </c>
      <c r="C29" s="11" t="str">
        <f t="shared" ref="C29:J29" si="24">IF(C17=C28,"Ja","Nej")</f>
        <v>Ja</v>
      </c>
      <c r="D29" s="11" t="str">
        <f t="shared" si="24"/>
        <v>Ja</v>
      </c>
      <c r="E29" s="11" t="str">
        <f t="shared" si="24"/>
        <v>Ja</v>
      </c>
      <c r="F29" s="11" t="str">
        <f t="shared" si="24"/>
        <v>Ja</v>
      </c>
      <c r="G29" s="11" t="str">
        <f t="shared" si="24"/>
        <v>Ja</v>
      </c>
      <c r="H29" s="11" t="str">
        <f t="shared" si="24"/>
        <v>Ja</v>
      </c>
      <c r="I29" s="11" t="str">
        <f t="shared" si="24"/>
        <v>Ja</v>
      </c>
      <c r="J29" s="11" t="str">
        <f t="shared" si="24"/>
        <v>Ja</v>
      </c>
      <c r="K29" s="14"/>
      <c r="L29" s="51"/>
      <c r="M29" s="32"/>
      <c r="N29" s="1"/>
      <c r="O29" s="32"/>
      <c r="P29" s="1"/>
      <c r="Q29" s="32"/>
      <c r="R29" s="1"/>
      <c r="S29" s="32"/>
      <c r="T29" s="1"/>
      <c r="U29" s="32"/>
      <c r="V29" s="1"/>
      <c r="W29" s="32"/>
      <c r="X29" s="1"/>
    </row>
    <row r="30" spans="1:24" x14ac:dyDescent="0.25">
      <c r="A30" s="17"/>
      <c r="B30" s="18"/>
      <c r="C30" s="18"/>
      <c r="D30" s="19"/>
      <c r="E30" s="18"/>
      <c r="F30" s="17"/>
      <c r="G30" s="20"/>
      <c r="H30" s="17"/>
      <c r="I30" s="20"/>
      <c r="J30" s="17"/>
      <c r="K30" s="20"/>
    </row>
    <row r="31" spans="1:24" ht="21" x14ac:dyDescent="0.35">
      <c r="A31" s="15" t="s">
        <v>37</v>
      </c>
      <c r="B31" s="23"/>
      <c r="C31" s="24"/>
      <c r="D31" s="24"/>
      <c r="E31" s="24"/>
      <c r="F31" s="24"/>
      <c r="G31" s="24"/>
      <c r="H31" s="24"/>
      <c r="I31" s="24"/>
      <c r="W31" s="14"/>
    </row>
    <row r="32" spans="1:24" ht="15.75" x14ac:dyDescent="0.25">
      <c r="A32" s="21"/>
      <c r="B32" s="23" t="s">
        <v>3</v>
      </c>
      <c r="C32" s="24" t="s">
        <v>4</v>
      </c>
      <c r="D32" s="24" t="s">
        <v>5</v>
      </c>
      <c r="E32" s="24" t="s">
        <v>4</v>
      </c>
      <c r="F32" s="24" t="s">
        <v>6</v>
      </c>
      <c r="G32" s="24" t="s">
        <v>4</v>
      </c>
      <c r="H32" s="24" t="s">
        <v>7</v>
      </c>
      <c r="I32" s="24" t="str">
        <f>G32</f>
        <v>Akkumuleret</v>
      </c>
      <c r="U32" s="14"/>
      <c r="W32" s="14"/>
    </row>
    <row r="33" spans="1:23" ht="15.75" x14ac:dyDescent="0.25">
      <c r="A33" s="25" t="s">
        <v>10</v>
      </c>
      <c r="B33" s="26" t="s">
        <v>11</v>
      </c>
      <c r="C33" s="26"/>
      <c r="D33" s="26" t="s">
        <v>11</v>
      </c>
      <c r="E33" s="26"/>
      <c r="F33" s="26" t="s">
        <v>11</v>
      </c>
      <c r="G33" s="26" t="s">
        <v>11</v>
      </c>
      <c r="H33" s="26" t="s">
        <v>11</v>
      </c>
      <c r="I33" s="26" t="s">
        <v>11</v>
      </c>
      <c r="U33" s="14"/>
      <c r="W33" s="14"/>
    </row>
    <row r="34" spans="1:23" x14ac:dyDescent="0.25">
      <c r="A34" s="28" t="s">
        <v>12</v>
      </c>
      <c r="B34" s="29"/>
      <c r="C34" s="29"/>
      <c r="D34" s="29"/>
      <c r="E34" s="29"/>
      <c r="F34" s="29"/>
      <c r="G34" s="29"/>
      <c r="H34" s="29"/>
      <c r="I34" s="29"/>
      <c r="U34" s="14"/>
      <c r="W34" s="14"/>
    </row>
    <row r="35" spans="1:23" x14ac:dyDescent="0.25">
      <c r="A35" s="31" t="s">
        <v>13</v>
      </c>
      <c r="B35" s="7">
        <v>0</v>
      </c>
      <c r="C35" s="1">
        <f>B35</f>
        <v>0</v>
      </c>
      <c r="D35" s="7"/>
      <c r="E35" s="1">
        <f>C35+D35</f>
        <v>0</v>
      </c>
      <c r="F35" s="7"/>
      <c r="G35" s="1">
        <f>E35+F35</f>
        <v>0</v>
      </c>
      <c r="H35" s="7"/>
      <c r="I35" s="1">
        <f>G35+H35</f>
        <v>0</v>
      </c>
      <c r="U35" s="14"/>
      <c r="W35" s="14"/>
    </row>
    <row r="36" spans="1:23" x14ac:dyDescent="0.25">
      <c r="A36" s="31" t="s">
        <v>14</v>
      </c>
      <c r="B36" s="7">
        <v>0</v>
      </c>
      <c r="C36" s="1">
        <f>B36</f>
        <v>0</v>
      </c>
      <c r="D36" s="7"/>
      <c r="E36" s="1">
        <f>C36+D36</f>
        <v>0</v>
      </c>
      <c r="F36" s="7"/>
      <c r="G36" s="1">
        <f>E36+F36</f>
        <v>0</v>
      </c>
      <c r="H36" s="7"/>
      <c r="I36" s="1">
        <f>G36+H36</f>
        <v>0</v>
      </c>
      <c r="U36" s="14"/>
      <c r="W36" s="14"/>
    </row>
    <row r="37" spans="1:23" x14ac:dyDescent="0.25">
      <c r="A37" s="31" t="s">
        <v>15</v>
      </c>
      <c r="B37" s="7">
        <v>0</v>
      </c>
      <c r="C37" s="1">
        <f t="shared" ref="C37:C40" si="25">B37</f>
        <v>0</v>
      </c>
      <c r="D37" s="7"/>
      <c r="E37" s="1">
        <f t="shared" ref="E37:E40" si="26">C37+D37</f>
        <v>0</v>
      </c>
      <c r="F37" s="7"/>
      <c r="G37" s="1">
        <f t="shared" ref="G37:G40" si="27">E37+F37</f>
        <v>0</v>
      </c>
      <c r="H37" s="7"/>
      <c r="I37" s="1">
        <f t="shared" ref="I37:I40" si="28">G37+H37</f>
        <v>0</v>
      </c>
      <c r="U37" s="14"/>
      <c r="W37" s="14"/>
    </row>
    <row r="38" spans="1:23" x14ac:dyDescent="0.25">
      <c r="A38" s="31" t="s">
        <v>16</v>
      </c>
      <c r="B38" s="7">
        <v>0</v>
      </c>
      <c r="C38" s="1">
        <f t="shared" si="25"/>
        <v>0</v>
      </c>
      <c r="D38" s="7"/>
      <c r="E38" s="1">
        <f t="shared" si="26"/>
        <v>0</v>
      </c>
      <c r="F38" s="7"/>
      <c r="G38" s="1">
        <f t="shared" si="27"/>
        <v>0</v>
      </c>
      <c r="H38" s="7"/>
      <c r="I38" s="1">
        <f t="shared" si="28"/>
        <v>0</v>
      </c>
      <c r="U38" s="14"/>
      <c r="W38" s="14"/>
    </row>
    <row r="39" spans="1:23" x14ac:dyDescent="0.25">
      <c r="A39" s="31" t="s">
        <v>17</v>
      </c>
      <c r="B39" s="7">
        <v>0</v>
      </c>
      <c r="C39" s="1">
        <f t="shared" si="25"/>
        <v>0</v>
      </c>
      <c r="D39" s="7"/>
      <c r="E39" s="1">
        <f t="shared" si="26"/>
        <v>0</v>
      </c>
      <c r="F39" s="7"/>
      <c r="G39" s="1">
        <f t="shared" si="27"/>
        <v>0</v>
      </c>
      <c r="H39" s="7"/>
      <c r="I39" s="1">
        <f t="shared" si="28"/>
        <v>0</v>
      </c>
      <c r="U39" s="14"/>
      <c r="W39" s="14"/>
    </row>
    <row r="40" spans="1:23" x14ac:dyDescent="0.25">
      <c r="A40" s="31" t="s">
        <v>18</v>
      </c>
      <c r="B40" s="7">
        <v>0</v>
      </c>
      <c r="C40" s="1">
        <f t="shared" si="25"/>
        <v>0</v>
      </c>
      <c r="D40" s="7"/>
      <c r="E40" s="1">
        <f t="shared" si="26"/>
        <v>0</v>
      </c>
      <c r="F40" s="7"/>
      <c r="G40" s="1">
        <f t="shared" si="27"/>
        <v>0</v>
      </c>
      <c r="H40" s="7"/>
      <c r="I40" s="1">
        <f t="shared" si="28"/>
        <v>0</v>
      </c>
      <c r="U40" s="14"/>
      <c r="W40" s="14"/>
    </row>
    <row r="41" spans="1:23" x14ac:dyDescent="0.25">
      <c r="A41" s="31" t="s">
        <v>19</v>
      </c>
      <c r="B41" s="12">
        <f>ROUND(B35*0.44,2)</f>
        <v>0</v>
      </c>
      <c r="C41" s="12">
        <f t="shared" ref="C41:I41" si="29">ROUND(C35*0.44,2)</f>
        <v>0</v>
      </c>
      <c r="D41" s="12">
        <f t="shared" si="29"/>
        <v>0</v>
      </c>
      <c r="E41" s="12">
        <f t="shared" si="29"/>
        <v>0</v>
      </c>
      <c r="F41" s="12">
        <f t="shared" si="29"/>
        <v>0</v>
      </c>
      <c r="G41" s="12">
        <f t="shared" si="29"/>
        <v>0</v>
      </c>
      <c r="H41" s="12">
        <f t="shared" si="29"/>
        <v>0</v>
      </c>
      <c r="I41" s="12">
        <f t="shared" si="29"/>
        <v>0</v>
      </c>
      <c r="U41" s="14"/>
      <c r="W41" s="14"/>
    </row>
    <row r="42" spans="1:23" x14ac:dyDescent="0.25">
      <c r="A42" s="31" t="s">
        <v>20</v>
      </c>
      <c r="B42" s="12">
        <f>ROUND(B36*0.18,2)</f>
        <v>0</v>
      </c>
      <c r="C42" s="12">
        <f t="shared" ref="C42:I42" si="30">ROUND(C36*0.18,2)</f>
        <v>0</v>
      </c>
      <c r="D42" s="12">
        <f t="shared" si="30"/>
        <v>0</v>
      </c>
      <c r="E42" s="12">
        <f t="shared" si="30"/>
        <v>0</v>
      </c>
      <c r="F42" s="12">
        <f t="shared" si="30"/>
        <v>0</v>
      </c>
      <c r="G42" s="12">
        <f t="shared" si="30"/>
        <v>0</v>
      </c>
      <c r="H42" s="12">
        <f t="shared" si="30"/>
        <v>0</v>
      </c>
      <c r="I42" s="12">
        <f t="shared" si="30"/>
        <v>0</v>
      </c>
      <c r="U42" s="14"/>
      <c r="W42" s="14"/>
    </row>
    <row r="43" spans="1:23" x14ac:dyDescent="0.25">
      <c r="A43" s="34" t="s">
        <v>21</v>
      </c>
      <c r="B43" s="8">
        <f t="shared" ref="B43:I43" si="31">SUM(B35:B42)</f>
        <v>0</v>
      </c>
      <c r="C43" s="8">
        <f t="shared" si="31"/>
        <v>0</v>
      </c>
      <c r="D43" s="8">
        <f t="shared" si="31"/>
        <v>0</v>
      </c>
      <c r="E43" s="8">
        <f t="shared" si="31"/>
        <v>0</v>
      </c>
      <c r="F43" s="8">
        <f t="shared" si="31"/>
        <v>0</v>
      </c>
      <c r="G43" s="8">
        <f t="shared" si="31"/>
        <v>0</v>
      </c>
      <c r="H43" s="8">
        <f t="shared" si="31"/>
        <v>0</v>
      </c>
      <c r="I43" s="8">
        <f t="shared" si="31"/>
        <v>0</v>
      </c>
      <c r="U43" s="14"/>
      <c r="W43" s="14"/>
    </row>
    <row r="44" spans="1:23" ht="15.75" x14ac:dyDescent="0.25">
      <c r="A44" s="25" t="s">
        <v>22</v>
      </c>
      <c r="B44" s="25" t="s">
        <v>22</v>
      </c>
      <c r="C44" s="25" t="s">
        <v>22</v>
      </c>
      <c r="D44" s="25" t="s">
        <v>22</v>
      </c>
      <c r="E44" s="25" t="s">
        <v>22</v>
      </c>
      <c r="F44" s="25" t="s">
        <v>22</v>
      </c>
      <c r="G44" s="25" t="s">
        <v>22</v>
      </c>
      <c r="H44" s="25" t="s">
        <v>22</v>
      </c>
      <c r="I44" s="25" t="s">
        <v>22</v>
      </c>
      <c r="J44" s="16"/>
      <c r="K44" s="14"/>
      <c r="L44" s="16"/>
      <c r="M44" s="14"/>
      <c r="N44" s="16"/>
      <c r="O44" s="14"/>
      <c r="P44" s="16"/>
      <c r="Q44" s="14"/>
      <c r="R44" s="16"/>
      <c r="S44" s="14"/>
      <c r="U44" s="14"/>
      <c r="W44" s="14"/>
    </row>
    <row r="45" spans="1:23" x14ac:dyDescent="0.25">
      <c r="A45" s="31" t="s">
        <v>23</v>
      </c>
      <c r="B45" s="7">
        <v>0</v>
      </c>
      <c r="C45" s="1">
        <f>B45</f>
        <v>0</v>
      </c>
      <c r="D45" s="7"/>
      <c r="E45" s="1">
        <f>C45+D45</f>
        <v>0</v>
      </c>
      <c r="F45" s="7"/>
      <c r="G45" s="1">
        <f>E45+F45</f>
        <v>0</v>
      </c>
      <c r="H45" s="7"/>
      <c r="I45" s="1">
        <f>G45+H45</f>
        <v>0</v>
      </c>
      <c r="S45" s="14"/>
      <c r="U45" s="14"/>
      <c r="W45" s="14"/>
    </row>
    <row r="46" spans="1:23" x14ac:dyDescent="0.25">
      <c r="A46" s="34" t="s">
        <v>24</v>
      </c>
      <c r="B46" s="8">
        <f>B43-B45</f>
        <v>0</v>
      </c>
      <c r="C46" s="8">
        <f t="shared" ref="C46:I46" si="32">C43-C45</f>
        <v>0</v>
      </c>
      <c r="D46" s="8">
        <f t="shared" si="32"/>
        <v>0</v>
      </c>
      <c r="E46" s="8">
        <f t="shared" si="32"/>
        <v>0</v>
      </c>
      <c r="F46" s="8">
        <f t="shared" si="32"/>
        <v>0</v>
      </c>
      <c r="G46" s="8">
        <f t="shared" si="32"/>
        <v>0</v>
      </c>
      <c r="H46" s="8">
        <f t="shared" si="32"/>
        <v>0</v>
      </c>
      <c r="I46" s="8">
        <f t="shared" si="32"/>
        <v>0</v>
      </c>
      <c r="S46" s="14"/>
      <c r="U46" s="14"/>
      <c r="W46" s="14"/>
    </row>
    <row r="47" spans="1:23" ht="15.75" x14ac:dyDescent="0.25">
      <c r="A47" s="25" t="s">
        <v>25</v>
      </c>
      <c r="B47" s="13"/>
      <c r="C47" s="13"/>
      <c r="D47" s="13"/>
      <c r="E47" s="13"/>
      <c r="F47" s="13"/>
      <c r="G47" s="13"/>
      <c r="H47" s="13"/>
      <c r="I47" s="13"/>
      <c r="J47" s="16"/>
      <c r="U47" s="14"/>
      <c r="W47" s="14"/>
    </row>
    <row r="48" spans="1:23" x14ac:dyDescent="0.25">
      <c r="A48" s="31" t="s">
        <v>26</v>
      </c>
      <c r="B48" s="7">
        <v>0</v>
      </c>
      <c r="C48" s="1">
        <f>B48</f>
        <v>0</v>
      </c>
      <c r="D48" s="7"/>
      <c r="E48" s="1">
        <f>C48+D48</f>
        <v>0</v>
      </c>
      <c r="F48" s="7"/>
      <c r="G48" s="1">
        <f>E48+F48</f>
        <v>0</v>
      </c>
      <c r="H48" s="7"/>
      <c r="I48" s="1">
        <f>G48+H48</f>
        <v>0</v>
      </c>
      <c r="U48" s="14"/>
      <c r="W48" s="14"/>
    </row>
    <row r="49" spans="1:23" x14ac:dyDescent="0.25">
      <c r="A49" s="36" t="s">
        <v>27</v>
      </c>
      <c r="B49" s="2"/>
      <c r="C49" s="2"/>
      <c r="D49" s="2"/>
      <c r="E49" s="2"/>
      <c r="F49" s="2"/>
      <c r="G49" s="2"/>
      <c r="H49" s="2"/>
      <c r="I49" s="2"/>
      <c r="U49" s="14"/>
      <c r="W49" s="14"/>
    </row>
    <row r="50" spans="1:23" x14ac:dyDescent="0.25">
      <c r="A50" s="31" t="s">
        <v>38</v>
      </c>
      <c r="B50" s="7">
        <v>0</v>
      </c>
      <c r="C50" s="1">
        <f>B50</f>
        <v>0</v>
      </c>
      <c r="D50" s="7"/>
      <c r="E50" s="1">
        <f>C50+D50</f>
        <v>0</v>
      </c>
      <c r="F50" s="7"/>
      <c r="G50" s="1">
        <f>E50+F50</f>
        <v>0</v>
      </c>
      <c r="H50" s="7"/>
      <c r="I50" s="1">
        <f>G50+H50</f>
        <v>0</v>
      </c>
      <c r="U50" s="14"/>
      <c r="W50" s="14"/>
    </row>
    <row r="51" spans="1:23" x14ac:dyDescent="0.25">
      <c r="A51" s="31" t="s">
        <v>29</v>
      </c>
      <c r="B51" s="7">
        <v>0</v>
      </c>
      <c r="C51" s="1">
        <f t="shared" ref="C51:C52" si="33">B51</f>
        <v>0</v>
      </c>
      <c r="D51" s="7"/>
      <c r="E51" s="1">
        <f t="shared" ref="E51:E52" si="34">C51+D51</f>
        <v>0</v>
      </c>
      <c r="F51" s="7"/>
      <c r="G51" s="1">
        <f t="shared" ref="G51:G52" si="35">E51+F51</f>
        <v>0</v>
      </c>
      <c r="H51" s="7"/>
      <c r="I51" s="1">
        <f t="shared" ref="I51:I52" si="36">G51+H51</f>
        <v>0</v>
      </c>
      <c r="U51" s="14"/>
      <c r="W51" s="14"/>
    </row>
    <row r="52" spans="1:23" x14ac:dyDescent="0.25">
      <c r="A52" s="31" t="s">
        <v>30</v>
      </c>
      <c r="B52" s="12">
        <f>B50+B51</f>
        <v>0</v>
      </c>
      <c r="C52" s="12">
        <f t="shared" si="33"/>
        <v>0</v>
      </c>
      <c r="D52" s="12">
        <f>D50+D51</f>
        <v>0</v>
      </c>
      <c r="E52" s="12">
        <f t="shared" si="34"/>
        <v>0</v>
      </c>
      <c r="F52" s="12">
        <f>F50+F51</f>
        <v>0</v>
      </c>
      <c r="G52" s="12">
        <f t="shared" si="35"/>
        <v>0</v>
      </c>
      <c r="H52" s="12">
        <f>H50+H51</f>
        <v>0</v>
      </c>
      <c r="I52" s="12">
        <f t="shared" si="36"/>
        <v>0</v>
      </c>
      <c r="U52" s="14"/>
      <c r="W52" s="14"/>
    </row>
    <row r="53" spans="1:23" x14ac:dyDescent="0.25">
      <c r="A53" s="36" t="s">
        <v>31</v>
      </c>
      <c r="B53" s="29">
        <f>B46-B48-B52</f>
        <v>0</v>
      </c>
      <c r="C53" s="29">
        <f t="shared" ref="C53:I53" si="37">C46-C48-C52</f>
        <v>0</v>
      </c>
      <c r="D53" s="29">
        <f t="shared" si="37"/>
        <v>0</v>
      </c>
      <c r="E53" s="29">
        <f t="shared" si="37"/>
        <v>0</v>
      </c>
      <c r="F53" s="29">
        <f t="shared" si="37"/>
        <v>0</v>
      </c>
      <c r="G53" s="29">
        <f t="shared" si="37"/>
        <v>0</v>
      </c>
      <c r="H53" s="29">
        <f t="shared" si="37"/>
        <v>0</v>
      </c>
      <c r="I53" s="29">
        <f t="shared" si="37"/>
        <v>0</v>
      </c>
      <c r="W53" s="14"/>
    </row>
    <row r="54" spans="1:23" x14ac:dyDescent="0.25">
      <c r="A54" s="31" t="s">
        <v>32</v>
      </c>
      <c r="B54" s="7">
        <v>0</v>
      </c>
      <c r="C54" s="1">
        <f>B54</f>
        <v>0</v>
      </c>
      <c r="D54" s="7"/>
      <c r="E54" s="1">
        <f>C54+D54</f>
        <v>0</v>
      </c>
      <c r="F54" s="7"/>
      <c r="G54" s="1">
        <f>E54+F54</f>
        <v>0</v>
      </c>
      <c r="H54" s="7"/>
      <c r="I54" s="1">
        <f>G54+H54</f>
        <v>0</v>
      </c>
      <c r="W54" s="14"/>
    </row>
    <row r="55" spans="1:23" x14ac:dyDescent="0.25">
      <c r="A55" s="31" t="s">
        <v>33</v>
      </c>
      <c r="B55" s="7">
        <v>0</v>
      </c>
      <c r="C55" s="1">
        <f t="shared" ref="C55" si="38">B55</f>
        <v>0</v>
      </c>
      <c r="D55" s="7"/>
      <c r="E55" s="1">
        <f t="shared" ref="E55:E56" si="39">C55+D55</f>
        <v>0</v>
      </c>
      <c r="F55" s="7"/>
      <c r="G55" s="1">
        <f t="shared" ref="G55:G56" si="40">E55+F55</f>
        <v>0</v>
      </c>
      <c r="H55" s="7"/>
      <c r="I55" s="1">
        <f t="shared" ref="I55:I56" si="41">G55+H55</f>
        <v>0</v>
      </c>
      <c r="W55" s="14"/>
    </row>
    <row r="56" spans="1:23" x14ac:dyDescent="0.25">
      <c r="A56" s="31" t="s">
        <v>34</v>
      </c>
      <c r="B56" s="12">
        <f t="shared" ref="B56" si="42">B54+B55</f>
        <v>0</v>
      </c>
      <c r="C56" s="12">
        <f t="shared" ref="C56" si="43">C54+C55</f>
        <v>0</v>
      </c>
      <c r="D56" s="12">
        <f t="shared" ref="D56" si="44">D54+D55</f>
        <v>0</v>
      </c>
      <c r="E56" s="12">
        <f t="shared" si="39"/>
        <v>0</v>
      </c>
      <c r="F56" s="12">
        <f t="shared" ref="F56" si="45">F54+F55</f>
        <v>0</v>
      </c>
      <c r="G56" s="12">
        <f t="shared" si="40"/>
        <v>0</v>
      </c>
      <c r="H56" s="12">
        <f t="shared" ref="H56" si="46">H54+H55</f>
        <v>0</v>
      </c>
      <c r="I56" s="12">
        <f t="shared" si="41"/>
        <v>0</v>
      </c>
    </row>
    <row r="57" spans="1:23" x14ac:dyDescent="0.25">
      <c r="A57" s="37" t="s">
        <v>35</v>
      </c>
      <c r="B57" s="10">
        <f t="shared" ref="B57" si="47">B48+B52+B56</f>
        <v>0</v>
      </c>
      <c r="C57" s="10">
        <f t="shared" ref="C57" si="48">C48+C52+C56</f>
        <v>0</v>
      </c>
      <c r="D57" s="10">
        <f t="shared" ref="D57" si="49">D48+D52+D56</f>
        <v>0</v>
      </c>
      <c r="E57" s="10">
        <f t="shared" ref="E57" si="50">E48+E52+E56</f>
        <v>0</v>
      </c>
      <c r="F57" s="10">
        <f t="shared" ref="F57" si="51">F48+F52+F56</f>
        <v>0</v>
      </c>
      <c r="G57" s="10">
        <f t="shared" ref="G57" si="52">G48+G52+G56</f>
        <v>0</v>
      </c>
      <c r="H57" s="10">
        <f t="shared" ref="H57" si="53">H48+H52+H56</f>
        <v>0</v>
      </c>
      <c r="I57" s="10">
        <f t="shared" ref="I57" si="54">I48+I52+I56</f>
        <v>0</v>
      </c>
    </row>
    <row r="58" spans="1:23" x14ac:dyDescent="0.25">
      <c r="A58" s="14" t="s">
        <v>36</v>
      </c>
      <c r="B58" s="11" t="str">
        <f>IF(B46=B57,"Ja","Nej")</f>
        <v>Ja</v>
      </c>
      <c r="C58" s="11" t="str">
        <f t="shared" ref="C58:I58" si="55">IF(C46=C57,"Ja","Nej")</f>
        <v>Ja</v>
      </c>
      <c r="D58" s="11" t="str">
        <f t="shared" si="55"/>
        <v>Ja</v>
      </c>
      <c r="E58" s="11" t="str">
        <f t="shared" si="55"/>
        <v>Ja</v>
      </c>
      <c r="F58" s="11" t="str">
        <f t="shared" si="55"/>
        <v>Ja</v>
      </c>
      <c r="G58" s="11" t="str">
        <f t="shared" si="55"/>
        <v>Ja</v>
      </c>
      <c r="H58" s="11" t="str">
        <f t="shared" si="55"/>
        <v>Ja</v>
      </c>
      <c r="I58" s="11" t="str">
        <f t="shared" si="55"/>
        <v>Ja</v>
      </c>
    </row>
    <row r="60" spans="1:23" x14ac:dyDescent="0.25">
      <c r="A60" s="98" t="s">
        <v>39</v>
      </c>
      <c r="B60" s="99">
        <v>0</v>
      </c>
      <c r="C60" s="16" t="s">
        <v>40</v>
      </c>
    </row>
    <row r="61" spans="1:23" ht="29.25" customHeight="1" x14ac:dyDescent="0.25"/>
    <row r="62" spans="1:23" x14ac:dyDescent="0.25">
      <c r="A62" s="102"/>
    </row>
    <row r="63" spans="1:23" x14ac:dyDescent="0.25">
      <c r="A63" s="102"/>
    </row>
    <row r="64" spans="1:23" ht="15.75" thickBot="1" x14ac:dyDescent="0.3">
      <c r="A64" s="103"/>
    </row>
    <row r="65" spans="1:9" x14ac:dyDescent="0.25">
      <c r="A65" s="100" t="s">
        <v>41</v>
      </c>
    </row>
    <row r="67" spans="1:9" x14ac:dyDescent="0.25">
      <c r="A67" s="16" t="s">
        <v>42</v>
      </c>
    </row>
    <row r="68" spans="1:9" x14ac:dyDescent="0.25">
      <c r="A68" s="104" t="s">
        <v>43</v>
      </c>
      <c r="B68" s="104"/>
      <c r="C68" s="104"/>
      <c r="D68" s="85"/>
      <c r="F68" s="85"/>
      <c r="H68" s="85"/>
    </row>
    <row r="69" spans="1:9" x14ac:dyDescent="0.25">
      <c r="A69" s="101" t="s">
        <v>44</v>
      </c>
      <c r="B69" s="101"/>
      <c r="C69" s="101"/>
      <c r="D69" s="101"/>
      <c r="E69" s="101"/>
      <c r="F69" s="101"/>
      <c r="G69" s="101"/>
      <c r="H69" s="101"/>
      <c r="I69" s="97"/>
    </row>
    <row r="70" spans="1:9" x14ac:dyDescent="0.25">
      <c r="A70" s="96" t="s">
        <v>45</v>
      </c>
      <c r="B70" s="95"/>
      <c r="C70" s="95"/>
      <c r="D70" s="95"/>
      <c r="E70" s="95"/>
      <c r="F70" s="95"/>
      <c r="G70" s="95"/>
    </row>
  </sheetData>
  <sheetProtection algorithmName="SHA-512" hashValue="tXlRVV4R2+xtmBC91xuOg5PUmqxQ2WFImZS3w9exFPzzGuTu0jjmAtnKqH3T0GPnj09wSSxsVd1fErG/JcvnqA==" saltValue="A1amQD5c0tS96GdjIoNqwQ==" spinCount="100000" sheet="1" selectLockedCells="1"/>
  <mergeCells count="2">
    <mergeCell ref="A62:A64"/>
    <mergeCell ref="A68:C68"/>
  </mergeCells>
  <conditionalFormatting sqref="K20:K22 K6:K15 K18 B58:I58">
    <cfRule type="cellIs" dxfId="40" priority="120" operator="equal">
      <formula>"Ja"</formula>
    </cfRule>
    <cfRule type="cellIs" dxfId="39" priority="121" operator="equal">
      <formula>"Nej"</formula>
    </cfRule>
  </conditionalFormatting>
  <conditionalFormatting sqref="K24 K28">
    <cfRule type="cellIs" dxfId="38" priority="52" operator="equal">
      <formula>"Ja"</formula>
    </cfRule>
    <cfRule type="cellIs" dxfId="37" priority="53" operator="equal">
      <formula>"Nej"</formula>
    </cfRule>
  </conditionalFormatting>
  <conditionalFormatting sqref="B29:K29">
    <cfRule type="iconSet" priority="51">
      <iconSet>
        <cfvo type="percent" val="0"/>
        <cfvo type="percent" val="33"/>
        <cfvo type="percent" val="67"/>
      </iconSet>
    </cfRule>
  </conditionalFormatting>
  <conditionalFormatting sqref="B29:J29">
    <cfRule type="cellIs" dxfId="36" priority="48" operator="equal">
      <formula>"Ja"</formula>
    </cfRule>
    <cfRule type="cellIs" dxfId="35" priority="49" operator="equal">
      <formula>"Nej"</formula>
    </cfRule>
  </conditionalFormatting>
  <conditionalFormatting sqref="C25:J26 F27 H27 J27">
    <cfRule type="cellIs" dxfId="34" priority="47" operator="lessThan">
      <formula>C1048574</formula>
    </cfRule>
  </conditionalFormatting>
  <conditionalFormatting sqref="K19">
    <cfRule type="cellIs" dxfId="33" priority="33" operator="equal">
      <formula>"Ja"</formula>
    </cfRule>
    <cfRule type="cellIs" dxfId="32" priority="34" operator="equal">
      <formula>"Nej"</formula>
    </cfRule>
  </conditionalFormatting>
  <conditionalFormatting sqref="K23">
    <cfRule type="cellIs" dxfId="31" priority="31" operator="equal">
      <formula>"Ja"</formula>
    </cfRule>
    <cfRule type="cellIs" dxfId="30" priority="32" operator="equal">
      <formula>"Nej"</formula>
    </cfRule>
  </conditionalFormatting>
  <conditionalFormatting sqref="K25">
    <cfRule type="cellIs" dxfId="29" priority="26" operator="equal">
      <formula>"Ja"</formula>
    </cfRule>
    <cfRule type="cellIs" dxfId="28" priority="27" operator="equal">
      <formula>"Nej"</formula>
    </cfRule>
  </conditionalFormatting>
  <conditionalFormatting sqref="K27">
    <cfRule type="cellIs" dxfId="27" priority="24" operator="equal">
      <formula>"Ja"</formula>
    </cfRule>
    <cfRule type="cellIs" dxfId="26" priority="25" operator="equal">
      <formula>"Nej"</formula>
    </cfRule>
  </conditionalFormatting>
  <conditionalFormatting sqref="K26">
    <cfRule type="cellIs" dxfId="25" priority="22" operator="equal">
      <formula>"Ja"</formula>
    </cfRule>
    <cfRule type="cellIs" dxfId="24" priority="23" operator="equal">
      <formula>"Nej"</formula>
    </cfRule>
  </conditionalFormatting>
  <conditionalFormatting sqref="B54:I55 E56 G56 I56">
    <cfRule type="cellIs" dxfId="23" priority="13" operator="lessThan">
      <formula>C25</formula>
    </cfRule>
  </conditionalFormatting>
  <conditionalFormatting sqref="B58:I58">
    <cfRule type="iconSet" priority="129">
      <iconSet>
        <cfvo type="percent" val="0"/>
        <cfvo type="percent" val="33"/>
        <cfvo type="percent" val="67"/>
      </iconSet>
    </cfRule>
  </conditionalFormatting>
  <conditionalFormatting sqref="K16:K17">
    <cfRule type="cellIs" dxfId="22" priority="1" operator="equal">
      <formula>"Ja"</formula>
    </cfRule>
    <cfRule type="cellIs" dxfId="21" priority="2" operator="equal">
      <formula>"Nej"</formula>
    </cfRule>
  </conditionalFormatting>
  <pageMargins left="0.7" right="0.7" top="0.75" bottom="0.75" header="0.3" footer="0.3"/>
  <pageSetup paperSize="9" scale="69" orientation="landscape" r:id="rId1"/>
  <headerFooter>
    <oddHeader>&amp;LAkkumuleret budgetforslag</oddHeader>
  </headerFooter>
  <ignoredErrors>
    <ignoredError sqref="G20 I20 G18 I1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7AF422F0-C4FC-4BA6-9876-72D6192BB1B4}">
            <xm:f>NOT(ISERROR(SEARCH("Nej",B29)))</xm:f>
            <xm:f>"Nej"</xm:f>
            <x14:dxf>
              <font>
                <color rgb="FF9C0006"/>
              </font>
            </x14:dxf>
          </x14:cfRule>
          <xm:sqref>B29:K29 B58:I58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34B-41E8-43DE-9BFC-9128EEABAAA8}">
  <dimension ref="A1:BT48"/>
  <sheetViews>
    <sheetView zoomScale="70" zoomScaleNormal="70" workbookViewId="0">
      <selection activeCell="A6" sqref="A6"/>
    </sheetView>
  </sheetViews>
  <sheetFormatPr defaultRowHeight="15" x14ac:dyDescent="0.25"/>
  <cols>
    <col min="1" max="1" width="90.28515625" style="88" bestFit="1" customWidth="1"/>
    <col min="2" max="2" width="23.7109375" style="14" customWidth="1"/>
    <col min="3" max="10" width="13.140625" style="14" customWidth="1"/>
    <col min="11" max="11" width="14.140625" style="14" customWidth="1"/>
    <col min="12" max="12" width="17.28515625" style="14" customWidth="1"/>
    <col min="13" max="13" width="90.28515625" style="14" customWidth="1"/>
    <col min="14" max="16384" width="9.140625" style="14"/>
  </cols>
  <sheetData>
    <row r="1" spans="1:13" ht="65.25" customHeight="1" x14ac:dyDescent="0.35">
      <c r="A1" s="60" t="s">
        <v>46</v>
      </c>
      <c r="B1" s="94" t="s">
        <v>47</v>
      </c>
      <c r="C1" s="18"/>
      <c r="D1" s="18"/>
      <c r="E1" s="19"/>
      <c r="G1" s="17"/>
      <c r="H1" s="20"/>
      <c r="I1" s="17"/>
      <c r="J1" s="20"/>
      <c r="K1" s="17"/>
      <c r="L1" s="20"/>
    </row>
    <row r="2" spans="1:13" ht="47.25" x14ac:dyDescent="0.25">
      <c r="A2" s="21"/>
      <c r="B2" s="21"/>
      <c r="C2" s="22" t="s">
        <v>48</v>
      </c>
      <c r="D2" s="23" t="s">
        <v>3</v>
      </c>
      <c r="E2" s="24" t="s">
        <v>4</v>
      </c>
      <c r="F2" s="100" t="s">
        <v>5</v>
      </c>
      <c r="G2" s="24" t="s">
        <v>4</v>
      </c>
      <c r="H2" s="24" t="s">
        <v>6</v>
      </c>
      <c r="I2" s="24" t="s">
        <v>4</v>
      </c>
      <c r="J2" s="24" t="s">
        <v>7</v>
      </c>
      <c r="K2" s="24" t="str">
        <f>I2</f>
        <v>Akkumuleret</v>
      </c>
      <c r="L2" s="24" t="s">
        <v>49</v>
      </c>
      <c r="M2" s="24" t="s">
        <v>50</v>
      </c>
    </row>
    <row r="3" spans="1:13" ht="15.75" x14ac:dyDescent="0.25">
      <c r="A3" s="61" t="s">
        <v>10</v>
      </c>
      <c r="B3" s="25"/>
      <c r="C3" s="26" t="s">
        <v>11</v>
      </c>
      <c r="D3" s="26" t="s">
        <v>11</v>
      </c>
      <c r="E3" s="26"/>
      <c r="F3" s="26"/>
      <c r="G3" s="26"/>
      <c r="H3" s="26" t="s">
        <v>11</v>
      </c>
      <c r="I3" s="26" t="s">
        <v>11</v>
      </c>
      <c r="J3" s="26" t="s">
        <v>11</v>
      </c>
      <c r="K3" s="26" t="s">
        <v>11</v>
      </c>
      <c r="L3" s="27"/>
      <c r="M3" s="27"/>
    </row>
    <row r="4" spans="1:13" x14ac:dyDescent="0.25">
      <c r="A4" s="62" t="s">
        <v>12</v>
      </c>
      <c r="B4" s="28" t="s">
        <v>51</v>
      </c>
      <c r="C4" s="29"/>
      <c r="D4" s="29"/>
      <c r="E4" s="29"/>
      <c r="F4" s="29"/>
      <c r="G4" s="29"/>
      <c r="H4" s="29"/>
      <c r="I4" s="29"/>
      <c r="J4" s="29"/>
      <c r="K4" s="29"/>
      <c r="L4" s="30"/>
      <c r="M4" s="30"/>
    </row>
    <row r="5" spans="1:13" x14ac:dyDescent="0.25">
      <c r="A5" s="63" t="s">
        <v>13</v>
      </c>
      <c r="B5" s="54"/>
      <c r="C5" s="17"/>
      <c r="D5" s="56"/>
      <c r="E5" s="56"/>
      <c r="F5" s="17"/>
      <c r="G5" s="56"/>
      <c r="H5" s="56"/>
      <c r="I5" s="56"/>
      <c r="J5" s="56"/>
      <c r="K5" s="56"/>
      <c r="L5" s="52"/>
      <c r="M5" s="77"/>
    </row>
    <row r="6" spans="1:13" x14ac:dyDescent="0.25">
      <c r="A6" s="64"/>
      <c r="B6" s="76" t="s">
        <v>52</v>
      </c>
      <c r="C6" s="79">
        <f>K6</f>
        <v>0</v>
      </c>
      <c r="D6" s="55"/>
      <c r="E6" s="56">
        <f t="shared" ref="E6:E23" si="0">D6</f>
        <v>0</v>
      </c>
      <c r="F6" s="75"/>
      <c r="G6" s="56">
        <f t="shared" ref="G6:G23" si="1">E6+F6</f>
        <v>0</v>
      </c>
      <c r="H6" s="55"/>
      <c r="I6" s="56">
        <f t="shared" ref="I6:I23" si="2">G6+H6</f>
        <v>0</v>
      </c>
      <c r="J6" s="55"/>
      <c r="K6" s="56">
        <f t="shared" ref="K6:K23" si="3">I6+J6</f>
        <v>0</v>
      </c>
      <c r="L6" s="52"/>
      <c r="M6" s="77"/>
    </row>
    <row r="7" spans="1:13" x14ac:dyDescent="0.25">
      <c r="A7" s="64"/>
      <c r="B7" s="76" t="s">
        <v>52</v>
      </c>
      <c r="C7" s="79">
        <f t="shared" ref="C7:C9" si="4">K7</f>
        <v>0</v>
      </c>
      <c r="D7" s="55"/>
      <c r="E7" s="56">
        <f t="shared" si="0"/>
        <v>0</v>
      </c>
      <c r="F7" s="75"/>
      <c r="G7" s="56">
        <f t="shared" si="1"/>
        <v>0</v>
      </c>
      <c r="H7" s="55"/>
      <c r="I7" s="56">
        <f t="shared" si="2"/>
        <v>0</v>
      </c>
      <c r="J7" s="55"/>
      <c r="K7" s="56">
        <f t="shared" si="3"/>
        <v>0</v>
      </c>
      <c r="L7" s="52"/>
      <c r="M7" s="77"/>
    </row>
    <row r="8" spans="1:13" x14ac:dyDescent="0.25">
      <c r="A8" s="64"/>
      <c r="B8" s="76" t="s">
        <v>52</v>
      </c>
      <c r="C8" s="79">
        <f t="shared" si="4"/>
        <v>0</v>
      </c>
      <c r="D8" s="55"/>
      <c r="E8" s="56">
        <f t="shared" si="0"/>
        <v>0</v>
      </c>
      <c r="F8" s="75"/>
      <c r="G8" s="56">
        <f t="shared" si="1"/>
        <v>0</v>
      </c>
      <c r="H8" s="55"/>
      <c r="I8" s="56">
        <f t="shared" si="2"/>
        <v>0</v>
      </c>
      <c r="J8" s="55"/>
      <c r="K8" s="56">
        <f t="shared" si="3"/>
        <v>0</v>
      </c>
      <c r="L8" s="52"/>
      <c r="M8" s="77"/>
    </row>
    <row r="9" spans="1:13" x14ac:dyDescent="0.25">
      <c r="A9" s="64"/>
      <c r="B9" s="76" t="s">
        <v>52</v>
      </c>
      <c r="C9" s="79">
        <f t="shared" si="4"/>
        <v>0</v>
      </c>
      <c r="D9" s="55"/>
      <c r="E9" s="56">
        <f t="shared" si="0"/>
        <v>0</v>
      </c>
      <c r="F9" s="75"/>
      <c r="G9" s="56">
        <f t="shared" si="1"/>
        <v>0</v>
      </c>
      <c r="H9" s="55"/>
      <c r="I9" s="56">
        <f t="shared" si="2"/>
        <v>0</v>
      </c>
      <c r="J9" s="55"/>
      <c r="K9" s="56">
        <f t="shared" si="3"/>
        <v>0</v>
      </c>
      <c r="L9" s="80"/>
      <c r="M9" s="77"/>
    </row>
    <row r="10" spans="1:13" x14ac:dyDescent="0.25">
      <c r="A10" s="65" t="s">
        <v>53</v>
      </c>
      <c r="B10" s="57"/>
      <c r="C10" s="79">
        <f>SUM(C6:C9)</f>
        <v>0</v>
      </c>
      <c r="D10" s="79">
        <f t="shared" ref="D10:K10" si="5">SUM(D6:D9)</f>
        <v>0</v>
      </c>
      <c r="E10" s="79">
        <f t="shared" si="5"/>
        <v>0</v>
      </c>
      <c r="F10" s="81">
        <f t="shared" si="5"/>
        <v>0</v>
      </c>
      <c r="G10" s="79">
        <f t="shared" si="5"/>
        <v>0</v>
      </c>
      <c r="H10" s="79">
        <f t="shared" si="5"/>
        <v>0</v>
      </c>
      <c r="I10" s="79">
        <f t="shared" si="5"/>
        <v>0</v>
      </c>
      <c r="J10" s="79">
        <f t="shared" si="5"/>
        <v>0</v>
      </c>
      <c r="K10" s="79">
        <f t="shared" si="5"/>
        <v>0</v>
      </c>
      <c r="L10" s="52"/>
      <c r="M10" s="80"/>
    </row>
    <row r="11" spans="1:13" ht="15.75" thickBot="1" x14ac:dyDescent="0.3">
      <c r="A11" s="66" t="s">
        <v>54</v>
      </c>
      <c r="B11" s="58"/>
      <c r="C11" s="59">
        <f>'Budget og regnskab'!B6</f>
        <v>0</v>
      </c>
      <c r="D11" s="59"/>
      <c r="E11" s="59"/>
      <c r="F11" s="82"/>
      <c r="G11" s="59"/>
      <c r="H11" s="59"/>
      <c r="I11" s="59"/>
      <c r="J11" s="59"/>
      <c r="K11" s="59"/>
      <c r="L11" s="52" t="str">
        <f>IF(C10=C11,"Ja","Nej")</f>
        <v>Ja</v>
      </c>
      <c r="M11" s="80"/>
    </row>
    <row r="12" spans="1:13" x14ac:dyDescent="0.25">
      <c r="A12" s="67" t="s">
        <v>14</v>
      </c>
      <c r="B12" s="31"/>
      <c r="D12" s="1"/>
      <c r="E12" s="1"/>
      <c r="G12" s="1"/>
      <c r="H12" s="1"/>
      <c r="I12" s="1"/>
      <c r="J12" s="1"/>
      <c r="K12" s="1"/>
      <c r="L12" s="52"/>
      <c r="M12" s="80"/>
    </row>
    <row r="13" spans="1:13" x14ac:dyDescent="0.25">
      <c r="A13" s="68"/>
      <c r="B13" s="78" t="s">
        <v>52</v>
      </c>
      <c r="C13" s="12">
        <f>K13</f>
        <v>0</v>
      </c>
      <c r="D13" s="7"/>
      <c r="E13" s="1">
        <f t="shared" si="0"/>
        <v>0</v>
      </c>
      <c r="F13" s="74"/>
      <c r="G13" s="1">
        <f t="shared" si="1"/>
        <v>0</v>
      </c>
      <c r="H13" s="7"/>
      <c r="I13" s="1">
        <f t="shared" si="2"/>
        <v>0</v>
      </c>
      <c r="J13" s="7"/>
      <c r="K13" s="1">
        <f t="shared" si="3"/>
        <v>0</v>
      </c>
      <c r="L13" s="52"/>
      <c r="M13" s="77"/>
    </row>
    <row r="14" spans="1:13" x14ac:dyDescent="0.25">
      <c r="A14" s="68"/>
      <c r="B14" s="78" t="s">
        <v>52</v>
      </c>
      <c r="C14" s="12">
        <f t="shared" ref="C14:C16" si="6">K14</f>
        <v>0</v>
      </c>
      <c r="D14" s="7"/>
      <c r="E14" s="1">
        <f t="shared" si="0"/>
        <v>0</v>
      </c>
      <c r="F14" s="74"/>
      <c r="G14" s="1">
        <f t="shared" si="1"/>
        <v>0</v>
      </c>
      <c r="H14" s="7"/>
      <c r="I14" s="1">
        <f t="shared" si="2"/>
        <v>0</v>
      </c>
      <c r="J14" s="7"/>
      <c r="K14" s="1">
        <f t="shared" si="3"/>
        <v>0</v>
      </c>
      <c r="L14" s="52"/>
      <c r="M14" s="77"/>
    </row>
    <row r="15" spans="1:13" x14ac:dyDescent="0.25">
      <c r="A15" s="68"/>
      <c r="B15" s="78" t="s">
        <v>52</v>
      </c>
      <c r="C15" s="12">
        <f t="shared" si="6"/>
        <v>0</v>
      </c>
      <c r="D15" s="7"/>
      <c r="E15" s="1">
        <f t="shared" si="0"/>
        <v>0</v>
      </c>
      <c r="F15" s="74"/>
      <c r="G15" s="1">
        <f t="shared" si="1"/>
        <v>0</v>
      </c>
      <c r="H15" s="7"/>
      <c r="I15" s="1">
        <f t="shared" si="2"/>
        <v>0</v>
      </c>
      <c r="J15" s="7"/>
      <c r="K15" s="1">
        <f t="shared" si="3"/>
        <v>0</v>
      </c>
      <c r="L15" s="52"/>
      <c r="M15" s="77"/>
    </row>
    <row r="16" spans="1:13" x14ac:dyDescent="0.25">
      <c r="A16" s="68"/>
      <c r="B16" s="78" t="s">
        <v>52</v>
      </c>
      <c r="C16" s="12">
        <f t="shared" si="6"/>
        <v>0</v>
      </c>
      <c r="D16" s="7"/>
      <c r="E16" s="1">
        <f t="shared" si="0"/>
        <v>0</v>
      </c>
      <c r="F16" s="74"/>
      <c r="G16" s="1">
        <f t="shared" si="1"/>
        <v>0</v>
      </c>
      <c r="H16" s="7"/>
      <c r="I16" s="1">
        <f t="shared" si="2"/>
        <v>0</v>
      </c>
      <c r="J16" s="7"/>
      <c r="K16" s="1">
        <f t="shared" si="3"/>
        <v>0</v>
      </c>
      <c r="L16" s="52"/>
      <c r="M16" s="77"/>
    </row>
    <row r="17" spans="1:13" x14ac:dyDescent="0.25">
      <c r="A17" s="69" t="s">
        <v>55</v>
      </c>
      <c r="B17" s="49"/>
      <c r="C17" s="12">
        <f>SUM(C13:C16)</f>
        <v>0</v>
      </c>
      <c r="D17" s="12">
        <f t="shared" ref="D17:K17" si="7">SUM(D13:D16)</f>
        <v>0</v>
      </c>
      <c r="E17" s="12">
        <f t="shared" si="7"/>
        <v>0</v>
      </c>
      <c r="F17" s="83">
        <f t="shared" si="7"/>
        <v>0</v>
      </c>
      <c r="G17" s="12">
        <f t="shared" si="7"/>
        <v>0</v>
      </c>
      <c r="H17" s="12">
        <f t="shared" si="7"/>
        <v>0</v>
      </c>
      <c r="I17" s="12">
        <f t="shared" si="7"/>
        <v>0</v>
      </c>
      <c r="J17" s="12">
        <f t="shared" si="7"/>
        <v>0</v>
      </c>
      <c r="K17" s="12">
        <f t="shared" si="7"/>
        <v>0</v>
      </c>
      <c r="L17" s="52"/>
      <c r="M17" s="80"/>
    </row>
    <row r="18" spans="1:13" ht="15.75" thickBot="1" x14ac:dyDescent="0.3">
      <c r="A18" s="66" t="s">
        <v>56</v>
      </c>
      <c r="B18" s="58"/>
      <c r="C18" s="59">
        <f>'Budget og regnskab'!B7</f>
        <v>0</v>
      </c>
      <c r="D18" s="59"/>
      <c r="E18" s="59"/>
      <c r="F18" s="82"/>
      <c r="G18" s="59"/>
      <c r="H18" s="59"/>
      <c r="I18" s="59"/>
      <c r="J18" s="59"/>
      <c r="K18" s="59"/>
      <c r="L18" s="52" t="str">
        <f>IF(C17=C18,"Ja","Nej")</f>
        <v>Ja</v>
      </c>
      <c r="M18" s="80"/>
    </row>
    <row r="19" spans="1:13" x14ac:dyDescent="0.25">
      <c r="A19" s="67" t="s">
        <v>15</v>
      </c>
      <c r="B19" s="31"/>
      <c r="D19" s="1"/>
      <c r="H19" s="1"/>
      <c r="J19" s="1"/>
      <c r="L19" s="52"/>
      <c r="M19" s="80"/>
    </row>
    <row r="20" spans="1:13" x14ac:dyDescent="0.25">
      <c r="A20" s="68"/>
      <c r="B20" s="78" t="s">
        <v>52</v>
      </c>
      <c r="C20" s="12">
        <f>K20</f>
        <v>0</v>
      </c>
      <c r="D20" s="7"/>
      <c r="E20" s="1">
        <f t="shared" si="0"/>
        <v>0</v>
      </c>
      <c r="F20" s="74"/>
      <c r="G20" s="1">
        <f t="shared" si="1"/>
        <v>0</v>
      </c>
      <c r="H20" s="7"/>
      <c r="I20" s="1">
        <f t="shared" si="2"/>
        <v>0</v>
      </c>
      <c r="J20" s="7"/>
      <c r="K20" s="1">
        <f t="shared" si="3"/>
        <v>0</v>
      </c>
      <c r="L20" s="52"/>
      <c r="M20" s="77"/>
    </row>
    <row r="21" spans="1:13" x14ac:dyDescent="0.25">
      <c r="A21" s="68"/>
      <c r="B21" s="78" t="s">
        <v>52</v>
      </c>
      <c r="C21" s="12">
        <f t="shared" ref="C21:C23" si="8">K21</f>
        <v>0</v>
      </c>
      <c r="D21" s="7"/>
      <c r="E21" s="1">
        <f t="shared" si="0"/>
        <v>0</v>
      </c>
      <c r="F21" s="74"/>
      <c r="G21" s="1">
        <f t="shared" si="1"/>
        <v>0</v>
      </c>
      <c r="H21" s="7"/>
      <c r="I21" s="1">
        <f t="shared" si="2"/>
        <v>0</v>
      </c>
      <c r="J21" s="7"/>
      <c r="K21" s="1">
        <f t="shared" si="3"/>
        <v>0</v>
      </c>
      <c r="L21" s="52"/>
      <c r="M21" s="77"/>
    </row>
    <row r="22" spans="1:13" x14ac:dyDescent="0.25">
      <c r="A22" s="68"/>
      <c r="B22" s="78" t="s">
        <v>52</v>
      </c>
      <c r="C22" s="12">
        <f t="shared" si="8"/>
        <v>0</v>
      </c>
      <c r="D22" s="7"/>
      <c r="E22" s="1">
        <f t="shared" si="0"/>
        <v>0</v>
      </c>
      <c r="F22" s="74"/>
      <c r="G22" s="1">
        <f t="shared" si="1"/>
        <v>0</v>
      </c>
      <c r="H22" s="7"/>
      <c r="I22" s="1">
        <f t="shared" si="2"/>
        <v>0</v>
      </c>
      <c r="J22" s="7"/>
      <c r="K22" s="1">
        <f t="shared" si="3"/>
        <v>0</v>
      </c>
      <c r="L22" s="52"/>
      <c r="M22" s="77"/>
    </row>
    <row r="23" spans="1:13" x14ac:dyDescent="0.25">
      <c r="A23" s="68"/>
      <c r="B23" s="78" t="s">
        <v>52</v>
      </c>
      <c r="C23" s="12">
        <f t="shared" si="8"/>
        <v>0</v>
      </c>
      <c r="D23" s="7"/>
      <c r="E23" s="1">
        <f t="shared" si="0"/>
        <v>0</v>
      </c>
      <c r="F23" s="74"/>
      <c r="G23" s="1">
        <f t="shared" si="1"/>
        <v>0</v>
      </c>
      <c r="H23" s="7"/>
      <c r="I23" s="1">
        <f t="shared" si="2"/>
        <v>0</v>
      </c>
      <c r="J23" s="7"/>
      <c r="K23" s="1">
        <f t="shared" si="3"/>
        <v>0</v>
      </c>
      <c r="L23" s="52"/>
      <c r="M23" s="77"/>
    </row>
    <row r="24" spans="1:13" x14ac:dyDescent="0.25">
      <c r="A24" s="69" t="s">
        <v>57</v>
      </c>
      <c r="B24" s="49"/>
      <c r="C24" s="12">
        <f>SUM(C20:C23)</f>
        <v>0</v>
      </c>
      <c r="D24" s="12">
        <f t="shared" ref="D24:J24" si="9">SUM(D20:D23)</f>
        <v>0</v>
      </c>
      <c r="E24" s="12">
        <f>SUM(E20:E23)</f>
        <v>0</v>
      </c>
      <c r="F24" s="83">
        <f t="shared" si="9"/>
        <v>0</v>
      </c>
      <c r="G24" s="12">
        <f>SUM(G20:G23)</f>
        <v>0</v>
      </c>
      <c r="H24" s="12">
        <f t="shared" si="9"/>
        <v>0</v>
      </c>
      <c r="I24" s="12">
        <f>SUM(I20:I23)</f>
        <v>0</v>
      </c>
      <c r="J24" s="12">
        <f t="shared" si="9"/>
        <v>0</v>
      </c>
      <c r="K24" s="12">
        <f>SUM(K20:K23)</f>
        <v>0</v>
      </c>
      <c r="L24" s="52"/>
      <c r="M24" s="80"/>
    </row>
    <row r="25" spans="1:13" s="85" customFormat="1" ht="15.75" thickBot="1" x14ac:dyDescent="0.3">
      <c r="A25" s="66" t="s">
        <v>58</v>
      </c>
      <c r="B25" s="58"/>
      <c r="C25" s="59">
        <f>'Budget og regnskab'!B8</f>
        <v>0</v>
      </c>
      <c r="D25" s="59"/>
      <c r="E25" s="59"/>
      <c r="F25" s="82"/>
      <c r="G25" s="59"/>
      <c r="H25" s="59"/>
      <c r="I25" s="59"/>
      <c r="J25" s="59"/>
      <c r="K25" s="59"/>
      <c r="L25" s="52" t="str">
        <f>IF(C24=C25,"Ja","Nej")</f>
        <v>Ja</v>
      </c>
      <c r="M25" s="84"/>
    </row>
    <row r="26" spans="1:13" x14ac:dyDescent="0.25">
      <c r="A26" s="67" t="s">
        <v>16</v>
      </c>
      <c r="B26" s="31"/>
      <c r="D26" s="1"/>
      <c r="E26" s="1"/>
      <c r="G26" s="1"/>
      <c r="H26" s="1"/>
      <c r="I26" s="1"/>
      <c r="J26" s="1"/>
      <c r="K26" s="1"/>
      <c r="L26" s="52"/>
      <c r="M26" s="80"/>
    </row>
    <row r="27" spans="1:13" x14ac:dyDescent="0.25">
      <c r="A27" s="68"/>
      <c r="B27" s="78" t="s">
        <v>52</v>
      </c>
      <c r="C27" s="12">
        <f>K27</f>
        <v>0</v>
      </c>
      <c r="D27" s="7"/>
      <c r="E27" s="1">
        <f t="shared" ref="E27:E30" si="10">D27</f>
        <v>0</v>
      </c>
      <c r="F27" s="74"/>
      <c r="G27" s="1">
        <f t="shared" ref="G27:G30" si="11">E27+F27</f>
        <v>0</v>
      </c>
      <c r="H27" s="7"/>
      <c r="I27" s="1">
        <f t="shared" ref="I27:I30" si="12">G27+H27</f>
        <v>0</v>
      </c>
      <c r="J27" s="7"/>
      <c r="K27" s="1">
        <f t="shared" ref="K27:K30" si="13">I27+J27</f>
        <v>0</v>
      </c>
      <c r="L27" s="52"/>
      <c r="M27" s="77"/>
    </row>
    <row r="28" spans="1:13" x14ac:dyDescent="0.25">
      <c r="A28" s="68"/>
      <c r="B28" s="78" t="s">
        <v>52</v>
      </c>
      <c r="C28" s="12">
        <f t="shared" ref="C28:C30" si="14">K28</f>
        <v>0</v>
      </c>
      <c r="D28" s="7"/>
      <c r="E28" s="1">
        <f t="shared" si="10"/>
        <v>0</v>
      </c>
      <c r="F28" s="74"/>
      <c r="G28" s="1">
        <f t="shared" si="11"/>
        <v>0</v>
      </c>
      <c r="H28" s="7"/>
      <c r="I28" s="1">
        <f t="shared" si="12"/>
        <v>0</v>
      </c>
      <c r="J28" s="7"/>
      <c r="K28" s="1">
        <f t="shared" si="13"/>
        <v>0</v>
      </c>
      <c r="L28" s="52"/>
      <c r="M28" s="77"/>
    </row>
    <row r="29" spans="1:13" x14ac:dyDescent="0.25">
      <c r="A29" s="68"/>
      <c r="B29" s="78" t="s">
        <v>52</v>
      </c>
      <c r="C29" s="12">
        <f t="shared" si="14"/>
        <v>0</v>
      </c>
      <c r="D29" s="7"/>
      <c r="E29" s="1">
        <f t="shared" si="10"/>
        <v>0</v>
      </c>
      <c r="F29" s="74"/>
      <c r="G29" s="1">
        <f t="shared" si="11"/>
        <v>0</v>
      </c>
      <c r="H29" s="7"/>
      <c r="I29" s="1">
        <f t="shared" si="12"/>
        <v>0</v>
      </c>
      <c r="J29" s="7"/>
      <c r="K29" s="1">
        <f t="shared" si="13"/>
        <v>0</v>
      </c>
      <c r="L29" s="52"/>
      <c r="M29" s="77"/>
    </row>
    <row r="30" spans="1:13" x14ac:dyDescent="0.25">
      <c r="A30" s="68"/>
      <c r="B30" s="78" t="s">
        <v>52</v>
      </c>
      <c r="C30" s="12">
        <f t="shared" si="14"/>
        <v>0</v>
      </c>
      <c r="D30" s="7"/>
      <c r="E30" s="1">
        <f t="shared" si="10"/>
        <v>0</v>
      </c>
      <c r="F30" s="74"/>
      <c r="G30" s="1">
        <f t="shared" si="11"/>
        <v>0</v>
      </c>
      <c r="H30" s="7"/>
      <c r="I30" s="1">
        <f t="shared" si="12"/>
        <v>0</v>
      </c>
      <c r="J30" s="7"/>
      <c r="K30" s="1">
        <f t="shared" si="13"/>
        <v>0</v>
      </c>
      <c r="L30" s="52"/>
      <c r="M30" s="77"/>
    </row>
    <row r="31" spans="1:13" x14ac:dyDescent="0.25">
      <c r="A31" s="69" t="s">
        <v>59</v>
      </c>
      <c r="B31" s="49"/>
      <c r="C31" s="12">
        <f t="shared" ref="C31:K31" si="15">SUM(C27:C30)</f>
        <v>0</v>
      </c>
      <c r="D31" s="12">
        <f t="shared" si="15"/>
        <v>0</v>
      </c>
      <c r="E31" s="12">
        <f t="shared" si="15"/>
        <v>0</v>
      </c>
      <c r="F31" s="12">
        <f t="shared" si="15"/>
        <v>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 t="shared" si="15"/>
        <v>0</v>
      </c>
      <c r="L31" s="52"/>
      <c r="M31" s="80"/>
    </row>
    <row r="32" spans="1:13" ht="15.75" thickBot="1" x14ac:dyDescent="0.3">
      <c r="A32" s="66" t="s">
        <v>60</v>
      </c>
      <c r="B32" s="58"/>
      <c r="C32" s="59">
        <f>'Budget og regnskab'!B9</f>
        <v>0</v>
      </c>
      <c r="D32" s="59"/>
      <c r="E32" s="59"/>
      <c r="F32" s="82"/>
      <c r="G32" s="59"/>
      <c r="H32" s="59"/>
      <c r="I32" s="59"/>
      <c r="J32" s="59"/>
      <c r="K32" s="59"/>
      <c r="L32" s="52" t="str">
        <f>IF(C31=C32,"Ja","Nej")</f>
        <v>Ja</v>
      </c>
      <c r="M32" s="80"/>
    </row>
    <row r="33" spans="1:72" x14ac:dyDescent="0.25">
      <c r="A33" s="67" t="s">
        <v>17</v>
      </c>
      <c r="B33" s="31"/>
      <c r="C33" s="12">
        <f>'Budget og regnskab'!B10</f>
        <v>0</v>
      </c>
      <c r="D33" s="1"/>
      <c r="G33" s="1"/>
      <c r="H33" s="1"/>
      <c r="I33" s="1"/>
      <c r="J33" s="1"/>
      <c r="K33" s="1"/>
      <c r="L33" s="52"/>
      <c r="M33" s="80"/>
    </row>
    <row r="34" spans="1:72" x14ac:dyDescent="0.25">
      <c r="A34" s="67"/>
      <c r="B34" s="78" t="s">
        <v>52</v>
      </c>
      <c r="C34" s="12"/>
      <c r="D34" s="7"/>
      <c r="E34" s="1">
        <f t="shared" ref="E34:E35" si="16">D34</f>
        <v>0</v>
      </c>
      <c r="F34" s="74"/>
      <c r="G34" s="1">
        <f t="shared" ref="G34:G35" si="17">E34+F34</f>
        <v>0</v>
      </c>
      <c r="H34" s="7"/>
      <c r="I34" s="1">
        <f t="shared" ref="I34:I35" si="18">G34+H34</f>
        <v>0</v>
      </c>
      <c r="J34" s="7"/>
      <c r="K34" s="1">
        <f t="shared" ref="K34:K35" si="19">I34+J34</f>
        <v>0</v>
      </c>
      <c r="L34" s="52"/>
      <c r="M34" s="77"/>
    </row>
    <row r="35" spans="1:72" x14ac:dyDescent="0.25">
      <c r="A35" s="67"/>
      <c r="B35" s="78" t="s">
        <v>52</v>
      </c>
      <c r="C35" s="12"/>
      <c r="D35" s="7"/>
      <c r="E35" s="1">
        <f t="shared" si="16"/>
        <v>0</v>
      </c>
      <c r="F35" s="74"/>
      <c r="G35" s="1">
        <f t="shared" si="17"/>
        <v>0</v>
      </c>
      <c r="H35" s="7"/>
      <c r="I35" s="1">
        <f t="shared" si="18"/>
        <v>0</v>
      </c>
      <c r="J35" s="7"/>
      <c r="K35" s="1">
        <f t="shared" si="19"/>
        <v>0</v>
      </c>
      <c r="L35" s="52"/>
      <c r="M35" s="77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</row>
    <row r="36" spans="1:72" s="83" customFormat="1" x14ac:dyDescent="0.25">
      <c r="A36" s="70" t="s">
        <v>61</v>
      </c>
      <c r="B36" s="49"/>
      <c r="C36" s="12">
        <f t="shared" ref="C36:K36" si="20">SUM(C34:C35)</f>
        <v>0</v>
      </c>
      <c r="D36" s="12">
        <f t="shared" si="20"/>
        <v>0</v>
      </c>
      <c r="E36" s="12">
        <f t="shared" si="20"/>
        <v>0</v>
      </c>
      <c r="F36" s="12">
        <f t="shared" si="20"/>
        <v>0</v>
      </c>
      <c r="G36" s="12">
        <f t="shared" si="20"/>
        <v>0</v>
      </c>
      <c r="H36" s="12">
        <f t="shared" si="20"/>
        <v>0</v>
      </c>
      <c r="I36" s="12">
        <f t="shared" si="20"/>
        <v>0</v>
      </c>
      <c r="J36" s="12">
        <f t="shared" si="20"/>
        <v>0</v>
      </c>
      <c r="K36" s="12">
        <f t="shared" si="20"/>
        <v>0</v>
      </c>
      <c r="L36" s="80"/>
      <c r="M36" s="80"/>
      <c r="N36" s="14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</row>
    <row r="37" spans="1:72" s="83" customFormat="1" ht="15.75" thickBot="1" x14ac:dyDescent="0.3">
      <c r="A37" s="66" t="s">
        <v>62</v>
      </c>
      <c r="B37" s="58"/>
      <c r="C37" s="59">
        <f>'Budget og regnskab'!B10</f>
        <v>0</v>
      </c>
      <c r="D37" s="59"/>
      <c r="E37" s="59"/>
      <c r="F37" s="82"/>
      <c r="G37" s="59"/>
      <c r="H37" s="59"/>
      <c r="I37" s="59"/>
      <c r="J37" s="59"/>
      <c r="K37" s="59"/>
      <c r="L37" s="52" t="str">
        <f>IF(C36=C37,"Ja","Nej")</f>
        <v>Ja</v>
      </c>
      <c r="M37" s="80"/>
      <c r="N37" s="14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</row>
    <row r="38" spans="1:72" x14ac:dyDescent="0.25">
      <c r="A38" s="67" t="s">
        <v>18</v>
      </c>
      <c r="B38" s="31"/>
      <c r="C38" s="12"/>
      <c r="D38" s="1"/>
      <c r="E38" s="1"/>
      <c r="G38" s="1"/>
      <c r="H38" s="1"/>
      <c r="I38" s="1"/>
      <c r="J38" s="1"/>
      <c r="K38" s="1"/>
      <c r="L38" s="52"/>
      <c r="M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</row>
    <row r="39" spans="1:72" x14ac:dyDescent="0.25">
      <c r="A39" s="67"/>
      <c r="B39" s="78" t="s">
        <v>52</v>
      </c>
      <c r="C39" s="12">
        <v>0</v>
      </c>
      <c r="D39" s="7"/>
      <c r="E39" s="1">
        <f t="shared" ref="E39:E40" si="21">D39</f>
        <v>0</v>
      </c>
      <c r="F39" s="74"/>
      <c r="G39" s="1">
        <f t="shared" ref="G39:G40" si="22">E39+F39</f>
        <v>0</v>
      </c>
      <c r="H39" s="7"/>
      <c r="I39" s="1">
        <f t="shared" ref="I39:I40" si="23">G39+H39</f>
        <v>0</v>
      </c>
      <c r="J39" s="7"/>
      <c r="K39" s="1">
        <f t="shared" ref="K39:K40" si="24">I39+J39</f>
        <v>0</v>
      </c>
      <c r="L39" s="52"/>
      <c r="M39" s="77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</row>
    <row r="40" spans="1:72" x14ac:dyDescent="0.25">
      <c r="A40" s="67"/>
      <c r="B40" s="78" t="s">
        <v>52</v>
      </c>
      <c r="C40" s="12">
        <v>0</v>
      </c>
      <c r="D40" s="7"/>
      <c r="E40" s="1">
        <f t="shared" si="21"/>
        <v>0</v>
      </c>
      <c r="F40" s="74"/>
      <c r="G40" s="1">
        <f t="shared" si="22"/>
        <v>0</v>
      </c>
      <c r="H40" s="7"/>
      <c r="I40" s="1">
        <f t="shared" si="23"/>
        <v>0</v>
      </c>
      <c r="J40" s="7"/>
      <c r="K40" s="1">
        <f t="shared" si="24"/>
        <v>0</v>
      </c>
      <c r="L40" s="52"/>
      <c r="M40" s="77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</row>
    <row r="41" spans="1:72" s="83" customFormat="1" x14ac:dyDescent="0.25">
      <c r="A41" s="70" t="s">
        <v>63</v>
      </c>
      <c r="B41" s="49"/>
      <c r="C41" s="12">
        <f>SUM(C39:C40)</f>
        <v>0</v>
      </c>
      <c r="D41" s="12">
        <f t="shared" ref="D41:K41" si="25">SUM(D39:D40)</f>
        <v>0</v>
      </c>
      <c r="E41" s="12">
        <f t="shared" si="25"/>
        <v>0</v>
      </c>
      <c r="F41" s="12">
        <f t="shared" si="25"/>
        <v>0</v>
      </c>
      <c r="G41" s="12">
        <f t="shared" si="25"/>
        <v>0</v>
      </c>
      <c r="H41" s="12">
        <f t="shared" si="25"/>
        <v>0</v>
      </c>
      <c r="I41" s="12">
        <f t="shared" si="25"/>
        <v>0</v>
      </c>
      <c r="J41" s="12">
        <f t="shared" si="25"/>
        <v>0</v>
      </c>
      <c r="K41" s="12">
        <f t="shared" si="25"/>
        <v>0</v>
      </c>
      <c r="L41" s="80"/>
      <c r="M41" s="14"/>
      <c r="N41" s="14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</row>
    <row r="42" spans="1:72" s="83" customFormat="1" x14ac:dyDescent="0.25">
      <c r="A42" s="71" t="s">
        <v>64</v>
      </c>
      <c r="B42" s="49"/>
      <c r="C42" s="12">
        <f>'Budget og regnskab'!B11</f>
        <v>0</v>
      </c>
      <c r="D42" s="12"/>
      <c r="E42" s="12"/>
      <c r="G42" s="12"/>
      <c r="H42" s="12"/>
      <c r="I42" s="12"/>
      <c r="J42" s="12"/>
      <c r="K42" s="12"/>
      <c r="L42" s="52" t="str">
        <f>IF(C41=C42,"Ja","Nej")</f>
        <v>Ja</v>
      </c>
      <c r="M42" s="80"/>
      <c r="N42" s="14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</row>
    <row r="43" spans="1:72" x14ac:dyDescent="0.25">
      <c r="A43" s="72" t="s">
        <v>19</v>
      </c>
      <c r="B43" s="49"/>
      <c r="C43" s="12">
        <f>C11*0.44</f>
        <v>0</v>
      </c>
      <c r="D43" s="12">
        <f t="shared" ref="D43:K43" si="26">D5*0.44</f>
        <v>0</v>
      </c>
      <c r="E43" s="12">
        <f t="shared" si="26"/>
        <v>0</v>
      </c>
      <c r="F43" s="83">
        <f t="shared" si="26"/>
        <v>0</v>
      </c>
      <c r="G43" s="12">
        <f t="shared" si="26"/>
        <v>0</v>
      </c>
      <c r="H43" s="12">
        <f t="shared" si="26"/>
        <v>0</v>
      </c>
      <c r="I43" s="12">
        <f t="shared" si="26"/>
        <v>0</v>
      </c>
      <c r="J43" s="12">
        <f t="shared" si="26"/>
        <v>0</v>
      </c>
      <c r="K43" s="12">
        <f t="shared" si="26"/>
        <v>0</v>
      </c>
      <c r="L43" s="52"/>
      <c r="M43" s="80"/>
    </row>
    <row r="44" spans="1:72" x14ac:dyDescent="0.25">
      <c r="A44" s="71" t="s">
        <v>65</v>
      </c>
      <c r="B44" s="49"/>
      <c r="C44" s="12">
        <f>'Budget og regnskab'!B12</f>
        <v>0</v>
      </c>
      <c r="D44" s="12"/>
      <c r="E44" s="12"/>
      <c r="F44" s="83"/>
      <c r="G44" s="12"/>
      <c r="H44" s="12"/>
      <c r="I44" s="12"/>
      <c r="J44" s="12"/>
      <c r="K44" s="12"/>
      <c r="L44" s="52" t="str">
        <f>IF(C43=C44,"Ja","Nej")</f>
        <v>Ja</v>
      </c>
      <c r="M44" s="80"/>
    </row>
    <row r="45" spans="1:72" x14ac:dyDescent="0.25">
      <c r="A45" s="72" t="s">
        <v>20</v>
      </c>
      <c r="B45" s="49"/>
      <c r="C45" s="12">
        <f>'Budget og regnskab'!B12</f>
        <v>0</v>
      </c>
      <c r="D45" s="12">
        <f t="shared" ref="D45:K45" si="27">D12*0.18</f>
        <v>0</v>
      </c>
      <c r="E45" s="12">
        <f t="shared" si="27"/>
        <v>0</v>
      </c>
      <c r="F45" s="83">
        <f t="shared" si="27"/>
        <v>0</v>
      </c>
      <c r="G45" s="12">
        <f t="shared" si="27"/>
        <v>0</v>
      </c>
      <c r="H45" s="12">
        <f t="shared" si="27"/>
        <v>0</v>
      </c>
      <c r="I45" s="12">
        <f t="shared" si="27"/>
        <v>0</v>
      </c>
      <c r="J45" s="12">
        <f t="shared" si="27"/>
        <v>0</v>
      </c>
      <c r="K45" s="12">
        <f t="shared" si="27"/>
        <v>0</v>
      </c>
      <c r="L45" s="52"/>
      <c r="M45" s="80"/>
    </row>
    <row r="46" spans="1:72" x14ac:dyDescent="0.25">
      <c r="A46" s="71" t="s">
        <v>66</v>
      </c>
      <c r="B46" s="49"/>
      <c r="C46" s="12">
        <f>'Budget og regnskab'!B13</f>
        <v>0</v>
      </c>
      <c r="D46" s="12"/>
      <c r="E46" s="12"/>
      <c r="F46" s="83"/>
      <c r="G46" s="12"/>
      <c r="H46" s="12"/>
      <c r="I46" s="12"/>
      <c r="J46" s="12"/>
      <c r="K46" s="12"/>
      <c r="L46" s="52" t="str">
        <f>IF(C45=C46,"Ja","Nej")</f>
        <v>Ja</v>
      </c>
      <c r="M46" s="80"/>
    </row>
    <row r="47" spans="1:72" x14ac:dyDescent="0.25">
      <c r="A47" s="73" t="s">
        <v>21</v>
      </c>
      <c r="B47" s="34"/>
      <c r="C47" s="8">
        <f>SUM(C10+C17+C24+C31+C36+C41+C43+C45)</f>
        <v>0</v>
      </c>
      <c r="D47" s="8">
        <f t="shared" ref="D47:K47" si="28">SUM(D10+D17+D24+D31+D36+D41+D43+D45)</f>
        <v>0</v>
      </c>
      <c r="E47" s="8">
        <f t="shared" si="28"/>
        <v>0</v>
      </c>
      <c r="F47" s="8">
        <f t="shared" si="28"/>
        <v>0</v>
      </c>
      <c r="G47" s="8">
        <f t="shared" si="28"/>
        <v>0</v>
      </c>
      <c r="H47" s="8">
        <f t="shared" si="28"/>
        <v>0</v>
      </c>
      <c r="I47" s="8">
        <f t="shared" si="28"/>
        <v>0</v>
      </c>
      <c r="J47" s="8">
        <f t="shared" si="28"/>
        <v>0</v>
      </c>
      <c r="K47" s="8">
        <f t="shared" si="28"/>
        <v>0</v>
      </c>
      <c r="L47" s="52"/>
      <c r="M47" s="80"/>
    </row>
    <row r="48" spans="1:72" x14ac:dyDescent="0.25">
      <c r="A48" s="86" t="s">
        <v>67</v>
      </c>
      <c r="C48" s="87">
        <f>'Budget og regnskab'!B14</f>
        <v>0</v>
      </c>
      <c r="L48" s="52" t="str">
        <f>IF(C47=C48,"Ja","Nej")</f>
        <v>Ja</v>
      </c>
      <c r="M48" s="80"/>
    </row>
  </sheetData>
  <sheetProtection algorithmName="SHA-512" hashValue="UpiTPdyXszVvwNW0zBe9rO8qR7gvFwk74xPP+qSMZPE5jvXc9HGSzolkdXUcAkJl237EPbtTA2oxsFUlYTB3+g==" saltValue="N8ksPWdPxou67CQyqNq1dg==" spinCount="100000" sheet="1" objects="1" scenarios="1"/>
  <conditionalFormatting sqref="L5:L8 L10:L35 L38:L40 L43 L45 L47">
    <cfRule type="cellIs" dxfId="19" priority="28" operator="equal">
      <formula>"Ja"</formula>
    </cfRule>
    <cfRule type="cellIs" dxfId="18" priority="29" operator="equal">
      <formula>"Nej"</formula>
    </cfRule>
  </conditionalFormatting>
  <conditionalFormatting sqref="L37">
    <cfRule type="cellIs" dxfId="17" priority="9" operator="equal">
      <formula>"Ja"</formula>
    </cfRule>
    <cfRule type="cellIs" dxfId="16" priority="10" operator="equal">
      <formula>"Nej"</formula>
    </cfRule>
  </conditionalFormatting>
  <conditionalFormatting sqref="L42">
    <cfRule type="cellIs" dxfId="15" priority="7" operator="equal">
      <formula>"Ja"</formula>
    </cfRule>
    <cfRule type="cellIs" dxfId="14" priority="8" operator="equal">
      <formula>"Nej"</formula>
    </cfRule>
  </conditionalFormatting>
  <conditionalFormatting sqref="L44">
    <cfRule type="cellIs" dxfId="13" priority="5" operator="equal">
      <formula>"Ja"</formula>
    </cfRule>
    <cfRule type="cellIs" dxfId="12" priority="6" operator="equal">
      <formula>"Nej"</formula>
    </cfRule>
  </conditionalFormatting>
  <conditionalFormatting sqref="L46">
    <cfRule type="cellIs" dxfId="11" priority="3" operator="equal">
      <formula>"Ja"</formula>
    </cfRule>
    <cfRule type="cellIs" dxfId="10" priority="4" operator="equal">
      <formula>"Nej"</formula>
    </cfRule>
  </conditionalFormatting>
  <conditionalFormatting sqref="L48">
    <cfRule type="cellIs" dxfId="9" priority="1" operator="equal">
      <formula>"Ja"</formula>
    </cfRule>
    <cfRule type="cellIs" dxfId="8" priority="2" operator="equal">
      <formula>"Nej"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5" x14ac:dyDescent="0.25"/>
  <sheetData>
    <row r="2" spans="2:2" x14ac:dyDescent="0.25">
      <c r="B2" t="s">
        <v>68</v>
      </c>
    </row>
    <row r="3" spans="2:2" x14ac:dyDescent="0.25">
      <c r="B3" t="s">
        <v>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E9A5-B477-4EB4-92E6-91107443FD2B}">
  <dimension ref="A1:N30"/>
  <sheetViews>
    <sheetView zoomScale="80" zoomScaleNormal="80" workbookViewId="0">
      <selection activeCell="B4" sqref="B4"/>
    </sheetView>
  </sheetViews>
  <sheetFormatPr defaultRowHeight="15" x14ac:dyDescent="0.25"/>
  <cols>
    <col min="1" max="1" width="45.140625" style="14" bestFit="1" customWidth="1"/>
    <col min="2" max="2" width="17" style="14" customWidth="1"/>
    <col min="3" max="3" width="8.7109375" style="14" bestFit="1" customWidth="1"/>
    <col min="4" max="4" width="13.28515625" style="14" customWidth="1"/>
    <col min="5" max="5" width="8.7109375" style="14" bestFit="1" customWidth="1"/>
    <col min="6" max="6" width="13" style="14" customWidth="1"/>
    <col min="7" max="7" width="8.7109375" style="14" bestFit="1" customWidth="1"/>
    <col min="8" max="8" width="12.7109375" style="14" bestFit="1" customWidth="1"/>
    <col min="9" max="9" width="9.140625" style="14"/>
    <col min="10" max="10" width="12.5703125" style="14" bestFit="1" customWidth="1"/>
    <col min="11" max="11" width="28" style="14" customWidth="1"/>
    <col min="12" max="12" width="16.42578125" style="14" customWidth="1"/>
    <col min="13" max="13" width="16" style="14" customWidth="1"/>
    <col min="14" max="14" width="125.140625" style="14" customWidth="1"/>
    <col min="15" max="16384" width="9.140625" style="14"/>
  </cols>
  <sheetData>
    <row r="1" spans="1:14" ht="58.5" customHeight="1" x14ac:dyDescent="0.35">
      <c r="A1" s="15" t="s">
        <v>70</v>
      </c>
      <c r="B1" s="16"/>
      <c r="C1" s="16"/>
      <c r="E1" s="16"/>
      <c r="G1" s="16"/>
      <c r="I1" s="16"/>
      <c r="K1" s="16"/>
      <c r="M1" s="16"/>
    </row>
    <row r="2" spans="1:14" ht="63" x14ac:dyDescent="0.25">
      <c r="A2" s="21"/>
      <c r="B2" s="22" t="s">
        <v>71</v>
      </c>
      <c r="C2" s="24" t="s">
        <v>3</v>
      </c>
      <c r="D2" s="24" t="s">
        <v>4</v>
      </c>
      <c r="E2" s="24" t="s">
        <v>5</v>
      </c>
      <c r="F2" s="24" t="s">
        <v>4</v>
      </c>
      <c r="G2" s="24" t="s">
        <v>6</v>
      </c>
      <c r="H2" s="24" t="s">
        <v>4</v>
      </c>
      <c r="I2" s="24" t="s">
        <v>7</v>
      </c>
      <c r="J2" s="24" t="str">
        <f>H2</f>
        <v>Akkumuleret</v>
      </c>
      <c r="K2" s="24" t="s">
        <v>72</v>
      </c>
      <c r="L2" s="41" t="s">
        <v>73</v>
      </c>
      <c r="M2" s="41" t="s">
        <v>74</v>
      </c>
      <c r="N2" s="24" t="s">
        <v>75</v>
      </c>
    </row>
    <row r="3" spans="1:14" ht="15.75" x14ac:dyDescent="0.25">
      <c r="A3" s="25" t="s">
        <v>76</v>
      </c>
      <c r="B3" s="26" t="s">
        <v>11</v>
      </c>
      <c r="C3" s="26" t="s">
        <v>11</v>
      </c>
      <c r="D3" s="26"/>
      <c r="E3" s="26" t="s">
        <v>11</v>
      </c>
      <c r="F3" s="26"/>
      <c r="G3" s="26"/>
      <c r="H3" s="26" t="s">
        <v>11</v>
      </c>
      <c r="I3" s="26" t="s">
        <v>11</v>
      </c>
      <c r="J3" s="26" t="s">
        <v>11</v>
      </c>
      <c r="K3" s="42"/>
      <c r="L3" s="42"/>
      <c r="M3" s="42"/>
      <c r="N3" s="42"/>
    </row>
    <row r="4" spans="1:14" x14ac:dyDescent="0.25">
      <c r="A4" s="78" t="s">
        <v>77</v>
      </c>
      <c r="B4" s="4"/>
      <c r="C4" s="39"/>
      <c r="D4" s="43">
        <f>C4</f>
        <v>0</v>
      </c>
      <c r="E4" s="39"/>
      <c r="F4" s="43">
        <f>D4+E4</f>
        <v>0</v>
      </c>
      <c r="G4" s="39"/>
      <c r="H4" s="43">
        <f>F4+G4</f>
        <v>0</v>
      </c>
      <c r="I4" s="39"/>
      <c r="J4" s="43">
        <f>H4+I4</f>
        <v>0</v>
      </c>
      <c r="K4" s="31" t="str">
        <f>IF(B4=J4,"Ja","Nej")</f>
        <v>Ja</v>
      </c>
      <c r="L4" s="74"/>
      <c r="M4" s="74"/>
      <c r="N4" s="77"/>
    </row>
    <row r="5" spans="1:14" x14ac:dyDescent="0.25">
      <c r="A5" s="78" t="s">
        <v>78</v>
      </c>
      <c r="B5" s="4"/>
      <c r="C5" s="39"/>
      <c r="D5" s="43">
        <f t="shared" ref="D5:D8" si="0">C5</f>
        <v>0</v>
      </c>
      <c r="E5" s="39"/>
      <c r="F5" s="43">
        <f t="shared" ref="F5:F8" si="1">D5+E5</f>
        <v>0</v>
      </c>
      <c r="G5" s="39"/>
      <c r="H5" s="43">
        <f t="shared" ref="H5:H8" si="2">F5+G5</f>
        <v>0</v>
      </c>
      <c r="I5" s="39"/>
      <c r="J5" s="43">
        <f t="shared" ref="J5:J8" si="3">H5+I5</f>
        <v>0</v>
      </c>
      <c r="K5" s="44" t="str">
        <f t="shared" ref="K5:K7" si="4">IF(B5=J5,"Ja","Nej")</f>
        <v>Ja</v>
      </c>
      <c r="L5" s="91"/>
      <c r="M5" s="74"/>
      <c r="N5" s="77"/>
    </row>
    <row r="6" spans="1:14" x14ac:dyDescent="0.25">
      <c r="A6" s="78" t="s">
        <v>79</v>
      </c>
      <c r="B6" s="4"/>
      <c r="C6" s="39"/>
      <c r="D6" s="43">
        <f t="shared" si="0"/>
        <v>0</v>
      </c>
      <c r="E6" s="39"/>
      <c r="F6" s="43">
        <f t="shared" si="1"/>
        <v>0</v>
      </c>
      <c r="G6" s="39"/>
      <c r="H6" s="43">
        <f t="shared" si="2"/>
        <v>0</v>
      </c>
      <c r="I6" s="39"/>
      <c r="J6" s="43">
        <f t="shared" si="3"/>
        <v>0</v>
      </c>
      <c r="K6" s="31" t="str">
        <f t="shared" si="4"/>
        <v>Ja</v>
      </c>
      <c r="L6" s="74"/>
      <c r="M6" s="74"/>
      <c r="N6" s="77"/>
    </row>
    <row r="7" spans="1:14" x14ac:dyDescent="0.25">
      <c r="A7" s="78" t="s">
        <v>80</v>
      </c>
      <c r="B7" s="4"/>
      <c r="C7" s="39"/>
      <c r="D7" s="43">
        <f t="shared" si="0"/>
        <v>0</v>
      </c>
      <c r="E7" s="39"/>
      <c r="F7" s="43">
        <f t="shared" si="1"/>
        <v>0</v>
      </c>
      <c r="G7" s="39"/>
      <c r="H7" s="43">
        <f t="shared" si="2"/>
        <v>0</v>
      </c>
      <c r="I7" s="39"/>
      <c r="J7" s="43">
        <f t="shared" si="3"/>
        <v>0</v>
      </c>
      <c r="K7" s="31" t="str">
        <f t="shared" si="4"/>
        <v>Ja</v>
      </c>
      <c r="L7" s="7"/>
      <c r="M7" s="92"/>
      <c r="N7" s="77"/>
    </row>
    <row r="8" spans="1:14" x14ac:dyDescent="0.25">
      <c r="A8" s="78" t="s">
        <v>81</v>
      </c>
      <c r="B8" s="4"/>
      <c r="C8" s="39"/>
      <c r="D8" s="43">
        <f t="shared" si="0"/>
        <v>0</v>
      </c>
      <c r="E8" s="39"/>
      <c r="F8" s="43">
        <f t="shared" si="1"/>
        <v>0</v>
      </c>
      <c r="G8" s="39"/>
      <c r="H8" s="43">
        <f t="shared" si="2"/>
        <v>0</v>
      </c>
      <c r="I8" s="39"/>
      <c r="J8" s="43">
        <f t="shared" si="3"/>
        <v>0</v>
      </c>
      <c r="K8" s="31" t="str">
        <f>IF(B8=J8,"Ja","Nej")</f>
        <v>Ja</v>
      </c>
      <c r="L8" s="7"/>
      <c r="M8" s="92"/>
      <c r="N8" s="77"/>
    </row>
    <row r="9" spans="1:14" ht="15.75" x14ac:dyDescent="0.25">
      <c r="A9" s="25" t="s">
        <v>82</v>
      </c>
      <c r="B9" s="26"/>
      <c r="C9" s="13"/>
      <c r="D9" s="13"/>
      <c r="E9" s="13"/>
      <c r="F9" s="13"/>
      <c r="G9" s="13"/>
      <c r="H9" s="13"/>
      <c r="I9" s="13"/>
      <c r="J9" s="13"/>
      <c r="K9" s="45"/>
      <c r="L9" s="45"/>
      <c r="M9" s="45"/>
      <c r="N9" s="45"/>
    </row>
    <row r="10" spans="1:14" x14ac:dyDescent="0.25">
      <c r="A10" s="78" t="s">
        <v>83</v>
      </c>
      <c r="B10" s="4"/>
      <c r="C10" s="39"/>
      <c r="D10" s="43">
        <f>C10</f>
        <v>0</v>
      </c>
      <c r="E10" s="39"/>
      <c r="F10" s="43">
        <f>D10+E10</f>
        <v>0</v>
      </c>
      <c r="G10" s="39"/>
      <c r="H10" s="43">
        <f>F10+G10</f>
        <v>0</v>
      </c>
      <c r="I10" s="39"/>
      <c r="J10" s="43">
        <f>H10+I10</f>
        <v>0</v>
      </c>
      <c r="K10" s="31" t="str">
        <f>IF(B10=J10,"Ja","Nej")</f>
        <v>Ja</v>
      </c>
      <c r="L10" s="7"/>
      <c r="M10" s="92"/>
      <c r="N10" s="77"/>
    </row>
    <row r="11" spans="1:14" x14ac:dyDescent="0.25">
      <c r="A11" s="78" t="s">
        <v>84</v>
      </c>
      <c r="B11" s="4"/>
      <c r="C11" s="39"/>
      <c r="D11" s="43">
        <f t="shared" ref="D11:D12" si="5">C11</f>
        <v>0</v>
      </c>
      <c r="E11" s="39"/>
      <c r="F11" s="43">
        <f t="shared" ref="F11:F12" si="6">D11+E11</f>
        <v>0</v>
      </c>
      <c r="G11" s="39"/>
      <c r="H11" s="43">
        <f t="shared" ref="H11:H12" si="7">F11+G11</f>
        <v>0</v>
      </c>
      <c r="I11" s="39"/>
      <c r="J11" s="43">
        <f>H11+I11</f>
        <v>0</v>
      </c>
      <c r="K11" s="44" t="str">
        <f>IF(B11=J11,"Ja","Nej")</f>
        <v>Ja</v>
      </c>
      <c r="L11" s="7"/>
      <c r="M11" s="92"/>
      <c r="N11" s="77"/>
    </row>
    <row r="12" spans="1:14" x14ac:dyDescent="0.25">
      <c r="A12" s="78" t="s">
        <v>85</v>
      </c>
      <c r="B12" s="4"/>
      <c r="C12" s="39"/>
      <c r="D12" s="43">
        <f t="shared" si="5"/>
        <v>0</v>
      </c>
      <c r="E12" s="39"/>
      <c r="F12" s="43">
        <f t="shared" si="6"/>
        <v>0</v>
      </c>
      <c r="G12" s="39"/>
      <c r="H12" s="43">
        <f t="shared" si="7"/>
        <v>0</v>
      </c>
      <c r="I12" s="39"/>
      <c r="J12" s="43">
        <f t="shared" ref="J12" si="8">H12+I12</f>
        <v>0</v>
      </c>
      <c r="K12" s="44" t="str">
        <f>IF(B12=J12,"Ja","Nej")</f>
        <v>Ja</v>
      </c>
      <c r="L12" s="91"/>
      <c r="M12" s="74"/>
      <c r="N12" s="77"/>
    </row>
    <row r="13" spans="1:14" x14ac:dyDescent="0.25">
      <c r="A13" s="78" t="s">
        <v>86</v>
      </c>
      <c r="B13" s="4"/>
      <c r="C13" s="39"/>
      <c r="D13" s="43">
        <f>C13</f>
        <v>0</v>
      </c>
      <c r="E13" s="39"/>
      <c r="F13" s="43">
        <f>D13+E13</f>
        <v>0</v>
      </c>
      <c r="G13" s="39"/>
      <c r="H13" s="43">
        <f>F13+G13</f>
        <v>0</v>
      </c>
      <c r="I13" s="39"/>
      <c r="J13" s="43">
        <f>H13+I13</f>
        <v>0</v>
      </c>
      <c r="K13" s="46" t="str">
        <f>IF(B13=J13,"Ja","Nej")</f>
        <v>Ja</v>
      </c>
      <c r="L13" s="92"/>
      <c r="M13" s="92"/>
      <c r="N13" s="77"/>
    </row>
    <row r="14" spans="1:14" x14ac:dyDescent="0.25">
      <c r="A14" s="78" t="s">
        <v>87</v>
      </c>
      <c r="B14" s="4"/>
      <c r="C14" s="39"/>
      <c r="D14" s="43">
        <f>C14</f>
        <v>0</v>
      </c>
      <c r="E14" s="39"/>
      <c r="F14" s="43">
        <f>D14+E14</f>
        <v>0</v>
      </c>
      <c r="G14" s="39"/>
      <c r="H14" s="43">
        <f>F14+G14</f>
        <v>0</v>
      </c>
      <c r="I14" s="39"/>
      <c r="J14" s="43">
        <f>H14+I14</f>
        <v>0</v>
      </c>
      <c r="K14" s="44" t="str">
        <f>IF(B14=J14,"Ja","Nej")</f>
        <v>Ja</v>
      </c>
      <c r="L14" s="7"/>
      <c r="M14" s="92"/>
      <c r="N14" s="77"/>
    </row>
    <row r="15" spans="1:14" ht="51.75" x14ac:dyDescent="0.25">
      <c r="A15" s="31"/>
      <c r="B15" s="47"/>
      <c r="C15" s="47"/>
      <c r="D15" s="47"/>
      <c r="E15" s="47"/>
      <c r="F15" s="47"/>
      <c r="G15" s="47"/>
      <c r="H15" s="47"/>
      <c r="I15" s="47"/>
      <c r="J15" s="47"/>
      <c r="K15" s="48" t="s">
        <v>88</v>
      </c>
      <c r="L15" s="1"/>
      <c r="M15" s="32"/>
    </row>
    <row r="16" spans="1:14" ht="21" x14ac:dyDescent="0.35">
      <c r="A16" s="15" t="s">
        <v>89</v>
      </c>
      <c r="B16" s="16"/>
      <c r="C16" s="16"/>
      <c r="E16" s="16"/>
      <c r="G16" s="16"/>
      <c r="I16" s="16"/>
      <c r="K16" s="16"/>
      <c r="M16" s="16"/>
    </row>
    <row r="17" spans="1:13" x14ac:dyDescent="0.25">
      <c r="D17" s="40"/>
      <c r="G17" s="16"/>
      <c r="I17" s="16"/>
      <c r="K17" s="16"/>
      <c r="M17" s="16"/>
    </row>
    <row r="18" spans="1:13" ht="47.25" x14ac:dyDescent="0.25">
      <c r="A18" s="21"/>
      <c r="B18" s="22" t="s">
        <v>71</v>
      </c>
      <c r="C18" s="24" t="s">
        <v>3</v>
      </c>
      <c r="D18" s="24" t="s">
        <v>4</v>
      </c>
      <c r="E18" s="24" t="s">
        <v>5</v>
      </c>
      <c r="F18" s="24" t="s">
        <v>4</v>
      </c>
      <c r="G18" s="24" t="s">
        <v>6</v>
      </c>
      <c r="H18" s="24" t="s">
        <v>4</v>
      </c>
      <c r="I18" s="24" t="s">
        <v>7</v>
      </c>
      <c r="J18" s="24" t="str">
        <f>H18</f>
        <v>Akkumuleret</v>
      </c>
      <c r="K18" s="24"/>
      <c r="L18" s="41" t="s">
        <v>73</v>
      </c>
      <c r="M18" s="41" t="s">
        <v>74</v>
      </c>
    </row>
    <row r="19" spans="1:13" ht="15.75" x14ac:dyDescent="0.25">
      <c r="A19" s="25" t="s">
        <v>76</v>
      </c>
      <c r="B19" s="26" t="s">
        <v>11</v>
      </c>
      <c r="C19" s="26" t="s">
        <v>11</v>
      </c>
      <c r="D19" s="26"/>
      <c r="E19" s="26" t="s">
        <v>11</v>
      </c>
      <c r="F19" s="26"/>
      <c r="G19" s="26" t="s">
        <v>11</v>
      </c>
      <c r="H19" s="26" t="s">
        <v>11</v>
      </c>
      <c r="I19" s="26" t="s">
        <v>11</v>
      </c>
      <c r="J19" s="26" t="s">
        <v>11</v>
      </c>
      <c r="K19" s="42"/>
      <c r="L19" s="42"/>
      <c r="M19" s="42"/>
    </row>
    <row r="20" spans="1:13" x14ac:dyDescent="0.25">
      <c r="A20" s="78" t="s">
        <v>77</v>
      </c>
      <c r="B20" s="4"/>
      <c r="C20" s="39"/>
      <c r="D20" s="43">
        <f>C20</f>
        <v>0</v>
      </c>
      <c r="E20" s="39"/>
      <c r="F20" s="43">
        <f>D20+E20</f>
        <v>0</v>
      </c>
      <c r="G20" s="39"/>
      <c r="H20" s="43">
        <f>F20+G20</f>
        <v>0</v>
      </c>
      <c r="I20" s="39"/>
      <c r="J20" s="43">
        <f>H20+I20</f>
        <v>0</v>
      </c>
      <c r="K20" s="31"/>
      <c r="L20" s="74"/>
    </row>
    <row r="21" spans="1:13" x14ac:dyDescent="0.25">
      <c r="A21" s="78" t="s">
        <v>78</v>
      </c>
      <c r="B21" s="4"/>
      <c r="C21" s="39"/>
      <c r="D21" s="43">
        <f t="shared" ref="D21:D30" si="9">C21</f>
        <v>0</v>
      </c>
      <c r="E21" s="39"/>
      <c r="F21" s="43">
        <f t="shared" ref="F21:F30" si="10">D21+E21</f>
        <v>0</v>
      </c>
      <c r="G21" s="39"/>
      <c r="H21" s="43">
        <f t="shared" ref="H21:H30" si="11">F21+G21</f>
        <v>0</v>
      </c>
      <c r="I21" s="39"/>
      <c r="J21" s="43">
        <f t="shared" ref="J21:J30" si="12">H21+I21</f>
        <v>0</v>
      </c>
      <c r="K21" s="44"/>
      <c r="L21" s="91"/>
    </row>
    <row r="22" spans="1:13" x14ac:dyDescent="0.25">
      <c r="A22" s="78" t="s">
        <v>79</v>
      </c>
      <c r="B22" s="4"/>
      <c r="C22" s="39"/>
      <c r="D22" s="43">
        <f t="shared" si="9"/>
        <v>0</v>
      </c>
      <c r="E22" s="39"/>
      <c r="F22" s="43">
        <f t="shared" si="10"/>
        <v>0</v>
      </c>
      <c r="G22" s="39"/>
      <c r="H22" s="43">
        <f t="shared" si="11"/>
        <v>0</v>
      </c>
      <c r="I22" s="39"/>
      <c r="J22" s="43">
        <f t="shared" si="12"/>
        <v>0</v>
      </c>
      <c r="K22" s="31"/>
      <c r="L22" s="74"/>
      <c r="M22" s="74"/>
    </row>
    <row r="23" spans="1:13" x14ac:dyDescent="0.25">
      <c r="A23" s="78" t="s">
        <v>80</v>
      </c>
      <c r="B23" s="4"/>
      <c r="C23" s="39"/>
      <c r="D23" s="43">
        <f t="shared" si="9"/>
        <v>0</v>
      </c>
      <c r="E23" s="39"/>
      <c r="F23" s="43">
        <f t="shared" si="10"/>
        <v>0</v>
      </c>
      <c r="G23" s="39"/>
      <c r="H23" s="43">
        <f t="shared" si="11"/>
        <v>0</v>
      </c>
      <c r="I23" s="39"/>
      <c r="J23" s="43">
        <f>H23+I23</f>
        <v>0</v>
      </c>
      <c r="K23" s="31"/>
      <c r="L23" s="7"/>
      <c r="M23" s="92"/>
    </row>
    <row r="24" spans="1:13" x14ac:dyDescent="0.25">
      <c r="A24" s="78" t="s">
        <v>81</v>
      </c>
      <c r="B24" s="4"/>
      <c r="C24" s="39"/>
      <c r="D24" s="43">
        <f t="shared" si="9"/>
        <v>0</v>
      </c>
      <c r="E24" s="39"/>
      <c r="F24" s="43">
        <f t="shared" si="10"/>
        <v>0</v>
      </c>
      <c r="G24" s="39"/>
      <c r="H24" s="43">
        <f t="shared" si="11"/>
        <v>0</v>
      </c>
      <c r="I24" s="39"/>
      <c r="J24" s="43">
        <f t="shared" si="12"/>
        <v>0</v>
      </c>
      <c r="K24" s="31"/>
      <c r="L24" s="7"/>
      <c r="M24" s="92"/>
    </row>
    <row r="25" spans="1:13" ht="15.75" x14ac:dyDescent="0.25">
      <c r="A25" s="25" t="s">
        <v>82</v>
      </c>
      <c r="B25" s="26"/>
      <c r="C25" s="45"/>
      <c r="D25" s="45"/>
      <c r="E25" s="45"/>
      <c r="F25" s="45"/>
      <c r="G25" s="45"/>
      <c r="H25" s="45"/>
      <c r="I25" s="45"/>
      <c r="J25" s="45"/>
      <c r="K25" s="45"/>
      <c r="L25" s="93"/>
      <c r="M25" s="93"/>
    </row>
    <row r="26" spans="1:13" x14ac:dyDescent="0.25">
      <c r="A26" s="78" t="s">
        <v>83</v>
      </c>
      <c r="B26" s="4"/>
      <c r="C26" s="39"/>
      <c r="D26" s="43">
        <f t="shared" si="9"/>
        <v>0</v>
      </c>
      <c r="E26" s="39"/>
      <c r="F26" s="43">
        <f t="shared" si="10"/>
        <v>0</v>
      </c>
      <c r="G26" s="39"/>
      <c r="H26" s="43">
        <f t="shared" si="11"/>
        <v>0</v>
      </c>
      <c r="I26" s="39"/>
      <c r="J26" s="43">
        <f t="shared" si="12"/>
        <v>0</v>
      </c>
      <c r="K26" s="31"/>
      <c r="L26" s="7"/>
      <c r="M26" s="92"/>
    </row>
    <row r="27" spans="1:13" x14ac:dyDescent="0.25">
      <c r="A27" s="78" t="s">
        <v>84</v>
      </c>
      <c r="B27" s="4"/>
      <c r="C27" s="39"/>
      <c r="D27" s="43">
        <f t="shared" si="9"/>
        <v>0</v>
      </c>
      <c r="E27" s="39"/>
      <c r="F27" s="43">
        <f t="shared" si="10"/>
        <v>0</v>
      </c>
      <c r="G27" s="39"/>
      <c r="H27" s="43">
        <f t="shared" si="11"/>
        <v>0</v>
      </c>
      <c r="I27" s="39"/>
      <c r="J27" s="43">
        <f t="shared" si="12"/>
        <v>0</v>
      </c>
      <c r="K27" s="44"/>
      <c r="L27" s="7"/>
      <c r="M27" s="92"/>
    </row>
    <row r="28" spans="1:13" x14ac:dyDescent="0.25">
      <c r="A28" s="78" t="s">
        <v>85</v>
      </c>
      <c r="B28" s="4"/>
      <c r="C28" s="39"/>
      <c r="D28" s="43">
        <f t="shared" si="9"/>
        <v>0</v>
      </c>
      <c r="E28" s="39"/>
      <c r="F28" s="43">
        <f t="shared" si="10"/>
        <v>0</v>
      </c>
      <c r="G28" s="39"/>
      <c r="H28" s="43">
        <f t="shared" si="11"/>
        <v>0</v>
      </c>
      <c r="I28" s="39"/>
      <c r="J28" s="43">
        <f t="shared" si="12"/>
        <v>0</v>
      </c>
      <c r="K28" s="44"/>
      <c r="L28" s="91"/>
      <c r="M28" s="74"/>
    </row>
    <row r="29" spans="1:13" x14ac:dyDescent="0.25">
      <c r="A29" s="78" t="s">
        <v>86</v>
      </c>
      <c r="B29" s="4"/>
      <c r="C29" s="39"/>
      <c r="D29" s="43">
        <f t="shared" si="9"/>
        <v>0</v>
      </c>
      <c r="E29" s="39"/>
      <c r="F29" s="43">
        <f t="shared" si="10"/>
        <v>0</v>
      </c>
      <c r="G29" s="39"/>
      <c r="H29" s="43">
        <f t="shared" si="11"/>
        <v>0</v>
      </c>
      <c r="I29" s="39"/>
      <c r="J29" s="43">
        <f t="shared" si="12"/>
        <v>0</v>
      </c>
      <c r="K29" s="46"/>
      <c r="L29" s="92"/>
      <c r="M29" s="92"/>
    </row>
    <row r="30" spans="1:13" x14ac:dyDescent="0.25">
      <c r="A30" s="78" t="s">
        <v>87</v>
      </c>
      <c r="B30" s="4"/>
      <c r="C30" s="39"/>
      <c r="D30" s="43">
        <f t="shared" si="9"/>
        <v>0</v>
      </c>
      <c r="E30" s="39"/>
      <c r="F30" s="43">
        <f t="shared" si="10"/>
        <v>0</v>
      </c>
      <c r="G30" s="39"/>
      <c r="H30" s="43">
        <f t="shared" si="11"/>
        <v>0</v>
      </c>
      <c r="I30" s="39"/>
      <c r="J30" s="43">
        <f t="shared" si="12"/>
        <v>0</v>
      </c>
      <c r="K30" s="44"/>
      <c r="L30" s="7"/>
      <c r="M30" s="92"/>
    </row>
  </sheetData>
  <sheetProtection algorithmName="SHA-512" hashValue="caAt/wBzYuT309LN2R1Lz7VagMxDTTM8SeEK1AwZgwj1h9/F96aIB0lb7i4o53FSE3cBfNC+cqEbtXQ/Bg3JUQ==" saltValue="W9SrzZOPYmpedYyov/8Iaw==" spinCount="100000" sheet="1" objects="1" scenarios="1"/>
  <conditionalFormatting sqref="K4:K14 L9:N9">
    <cfRule type="cellIs" dxfId="7" priority="6" operator="equal">
      <formula>"Ja"</formula>
    </cfRule>
    <cfRule type="cellIs" dxfId="6" priority="7" operator="equal">
      <formula>"Nej"</formula>
    </cfRule>
  </conditionalFormatting>
  <conditionalFormatting sqref="B15:J15">
    <cfRule type="cellIs" dxfId="5" priority="4" operator="equal">
      <formula>"Ja"</formula>
    </cfRule>
    <cfRule type="cellIs" dxfId="4" priority="5" operator="equal">
      <formula>"Nej"</formula>
    </cfRule>
  </conditionalFormatting>
  <conditionalFormatting sqref="B15:J15">
    <cfRule type="iconSet" priority="9">
      <iconSet>
        <cfvo type="percent" val="0"/>
        <cfvo type="percent" val="33"/>
        <cfvo type="percent" val="67"/>
      </iconSet>
    </cfRule>
  </conditionalFormatting>
  <conditionalFormatting sqref="K20:K30 C25:J25 L25:M25">
    <cfRule type="cellIs" dxfId="3" priority="2" operator="equal">
      <formula>"Ja"</formula>
    </cfRule>
    <cfRule type="cellIs" dxfId="2" priority="3" operator="equal">
      <formula>"Nej"</formula>
    </cfRule>
  </conditionalFormatting>
  <conditionalFormatting sqref="C20:J30">
    <cfRule type="cellIs" dxfId="1" priority="1" operator="lessThan">
      <formula>C4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709AD55D-20C8-4CAD-B8CC-AFC97C24ABF5}">
            <xm:f>NOT(ISERROR(SEARCH("Nej",B15)))</xm:f>
            <xm:f>"Nej"</xm:f>
            <x14:dxf>
              <font>
                <color rgb="FF9C0006"/>
              </font>
            </x14:dxf>
          </x14:cfRule>
          <xm:sqref>B15:J15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EAEXP2DD475P-1149199250-4823522</_dlc_DocId>
    <_dlc_DocIdUrl xmlns="8f557624-d6a7-40e5-a06f-ebe44359847b">
      <Url>https://erstdk.sharepoint.com/teams/share/_layouts/15/DocIdRedir.aspx?ID=EAEXP2DD475P-1149199250-4823522</Url>
      <Description>EAEXP2DD475P-1149199250-4823522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8" ma:contentTypeDescription="Opret et nyt dokument." ma:contentTypeScope="" ma:versionID="87a54f96d0b194c06d33fb789b19ef57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c1d279b3aee69afa0dcc07b302a31cea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7EC17C-8FD0-4333-87B5-1CC4998AB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B75116-8019-44A6-9C2A-348E993DB704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terms/"/>
    <ds:schemaRef ds:uri="8f557624-d6a7-40e5-a06f-ebe44359847b"/>
    <ds:schemaRef ds:uri="http://schemas.microsoft.com/office/infopath/2007/PartnerControls"/>
    <ds:schemaRef ds:uri="http://schemas.openxmlformats.org/package/2006/metadata/core-properties"/>
    <ds:schemaRef ds:uri="ba3c0d19-9a85-4c97-b951-b8742efd782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DBEED1E-7022-45E0-839D-6A8EB0967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A61DD55-902A-420B-887F-15813B5CA0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Budget og regnskab</vt:lpstr>
      <vt:lpstr>Aktivitetsbudget</vt:lpstr>
      <vt:lpstr>Ark1</vt:lpstr>
      <vt:lpstr>Effekter</vt:lpstr>
      <vt:lpstr>Aktivitetsbudget!Udskriftsområde</vt:lpstr>
      <vt:lpstr>'Budget og regnskab'!Udskriftsområde</vt:lpstr>
      <vt:lpstr>Effekter!Udskriftsområde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B DEM - Økonomi og effekter</dc:title>
  <dc:subject/>
  <dc:creator>Apache POI</dc:creator>
  <cp:keywords/>
  <dc:description/>
  <cp:lastModifiedBy>Bente Lomborg</cp:lastModifiedBy>
  <cp:revision/>
  <dcterms:created xsi:type="dcterms:W3CDTF">2014-07-11T08:14:00Z</dcterms:created>
  <dcterms:modified xsi:type="dcterms:W3CDTF">2020-11-16T14:55:04Z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6d508c1a-0260-4ac8-adc3-2252ab51f760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</Properties>
</file>